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Il mio Drive\MTB\A_IES_2026\Classifiche\"/>
    </mc:Choice>
  </mc:AlternateContent>
  <xr:revisionPtr revIDLastSave="0" documentId="13_ncr:1_{8C724DC6-00FE-4DFF-9B11-1FD5CB04E95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Sheet1!$A$1:$G$230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0" i="1" l="1"/>
  <c r="E230" i="1"/>
  <c r="G230" i="1" s="1"/>
  <c r="A230" i="1" s="1"/>
  <c r="F228" i="1"/>
  <c r="E228" i="1"/>
  <c r="G228" i="1" s="1"/>
  <c r="A228" i="1" s="1"/>
  <c r="F226" i="1"/>
  <c r="E226" i="1"/>
  <c r="G226" i="1" s="1"/>
  <c r="F225" i="1"/>
  <c r="E225" i="1"/>
  <c r="G225" i="1" s="1"/>
  <c r="F224" i="1"/>
  <c r="E224" i="1"/>
  <c r="G224" i="1" s="1"/>
  <c r="F223" i="1"/>
  <c r="E223" i="1"/>
  <c r="G223" i="1" s="1"/>
  <c r="F222" i="1"/>
  <c r="E222" i="1"/>
  <c r="G222" i="1" s="1"/>
  <c r="F221" i="1"/>
  <c r="E221" i="1"/>
  <c r="G221" i="1" s="1"/>
  <c r="F220" i="1"/>
  <c r="E220" i="1"/>
  <c r="G220" i="1" s="1"/>
  <c r="F219" i="1"/>
  <c r="E219" i="1"/>
  <c r="G219" i="1" s="1"/>
  <c r="F218" i="1"/>
  <c r="E218" i="1"/>
  <c r="G218" i="1" s="1"/>
  <c r="F217" i="1"/>
  <c r="E217" i="1"/>
  <c r="G217" i="1" s="1"/>
  <c r="F216" i="1"/>
  <c r="E216" i="1"/>
  <c r="G216" i="1" s="1"/>
  <c r="F215" i="1"/>
  <c r="E215" i="1"/>
  <c r="G215" i="1" s="1"/>
  <c r="F214" i="1"/>
  <c r="E214" i="1"/>
  <c r="G214" i="1" s="1"/>
  <c r="F213" i="1"/>
  <c r="E213" i="1"/>
  <c r="G213" i="1" s="1"/>
  <c r="F212" i="1"/>
  <c r="E212" i="1"/>
  <c r="G212" i="1" s="1"/>
  <c r="F211" i="1"/>
  <c r="E211" i="1"/>
  <c r="G211" i="1" s="1"/>
  <c r="F210" i="1"/>
  <c r="E210" i="1"/>
  <c r="G210" i="1" s="1"/>
  <c r="F209" i="1"/>
  <c r="E209" i="1"/>
  <c r="G209" i="1" s="1"/>
  <c r="F208" i="1"/>
  <c r="E208" i="1"/>
  <c r="G208" i="1" s="1"/>
  <c r="F207" i="1"/>
  <c r="E207" i="1"/>
  <c r="G207" i="1" s="1"/>
  <c r="F206" i="1"/>
  <c r="E206" i="1"/>
  <c r="G206" i="1" s="1"/>
  <c r="F205" i="1"/>
  <c r="E205" i="1"/>
  <c r="G205" i="1" s="1"/>
  <c r="F204" i="1"/>
  <c r="E204" i="1"/>
  <c r="G204" i="1" s="1"/>
  <c r="F203" i="1"/>
  <c r="E203" i="1"/>
  <c r="G203" i="1" s="1"/>
  <c r="F202" i="1"/>
  <c r="E202" i="1"/>
  <c r="G202" i="1" s="1"/>
  <c r="F201" i="1"/>
  <c r="E201" i="1"/>
  <c r="G201" i="1" s="1"/>
  <c r="F200" i="1"/>
  <c r="E200" i="1"/>
  <c r="G200" i="1" s="1"/>
  <c r="F199" i="1"/>
  <c r="E199" i="1"/>
  <c r="G199" i="1" s="1"/>
  <c r="F198" i="1"/>
  <c r="E198" i="1"/>
  <c r="G198" i="1" s="1"/>
  <c r="F197" i="1"/>
  <c r="E197" i="1"/>
  <c r="G197" i="1" s="1"/>
  <c r="A197" i="1" s="1"/>
  <c r="F195" i="1"/>
  <c r="E195" i="1"/>
  <c r="G195" i="1" s="1"/>
  <c r="F194" i="1"/>
  <c r="E194" i="1"/>
  <c r="G194" i="1" s="1"/>
  <c r="F193" i="1"/>
  <c r="E193" i="1"/>
  <c r="G193" i="1" s="1"/>
  <c r="A193" i="1" s="1"/>
  <c r="F191" i="1"/>
  <c r="E191" i="1"/>
  <c r="G191" i="1" s="1"/>
  <c r="A191" i="1" s="1"/>
  <c r="F189" i="1"/>
  <c r="E189" i="1"/>
  <c r="G189" i="1" s="1"/>
  <c r="F188" i="1"/>
  <c r="E188" i="1"/>
  <c r="G188" i="1" s="1"/>
  <c r="F187" i="1"/>
  <c r="E187" i="1"/>
  <c r="G187" i="1" s="1"/>
  <c r="F186" i="1"/>
  <c r="E186" i="1"/>
  <c r="G186" i="1" s="1"/>
  <c r="F185" i="1"/>
  <c r="E185" i="1"/>
  <c r="G185" i="1" s="1"/>
  <c r="A185" i="1" s="1"/>
  <c r="F183" i="1"/>
  <c r="E183" i="1"/>
  <c r="G183" i="1" s="1"/>
  <c r="F182" i="1"/>
  <c r="E182" i="1"/>
  <c r="G182" i="1" s="1"/>
  <c r="A182" i="1" s="1"/>
  <c r="F180" i="1"/>
  <c r="E180" i="1"/>
  <c r="G180" i="1" s="1"/>
  <c r="F179" i="1"/>
  <c r="E179" i="1"/>
  <c r="G179" i="1" s="1"/>
  <c r="F178" i="1"/>
  <c r="E178" i="1"/>
  <c r="G178" i="1" s="1"/>
  <c r="F177" i="1"/>
  <c r="E177" i="1"/>
  <c r="G177" i="1" s="1"/>
  <c r="F176" i="1"/>
  <c r="E176" i="1"/>
  <c r="G176" i="1" s="1"/>
  <c r="F175" i="1"/>
  <c r="E175" i="1"/>
  <c r="G175" i="1" s="1"/>
  <c r="F174" i="1"/>
  <c r="E174" i="1"/>
  <c r="G174" i="1" s="1"/>
  <c r="A174" i="1" s="1"/>
  <c r="F172" i="1"/>
  <c r="E172" i="1"/>
  <c r="G172" i="1" s="1"/>
  <c r="F171" i="1"/>
  <c r="E171" i="1"/>
  <c r="G171" i="1" s="1"/>
  <c r="F170" i="1"/>
  <c r="E170" i="1"/>
  <c r="G170" i="1" s="1"/>
  <c r="F169" i="1"/>
  <c r="E169" i="1"/>
  <c r="G169" i="1" s="1"/>
  <c r="F168" i="1"/>
  <c r="E168" i="1"/>
  <c r="G168" i="1" s="1"/>
  <c r="A168" i="1" s="1"/>
  <c r="F167" i="1"/>
  <c r="E167" i="1"/>
  <c r="G167" i="1" s="1"/>
  <c r="A167" i="1" s="1"/>
  <c r="F165" i="1"/>
  <c r="E165" i="1"/>
  <c r="G165" i="1" s="1"/>
  <c r="F164" i="1"/>
  <c r="E164" i="1"/>
  <c r="G164" i="1" s="1"/>
  <c r="F163" i="1"/>
  <c r="E163" i="1"/>
  <c r="G163" i="1" s="1"/>
  <c r="F162" i="1"/>
  <c r="E162" i="1"/>
  <c r="G162" i="1" s="1"/>
  <c r="F161" i="1"/>
  <c r="E161" i="1"/>
  <c r="G161" i="1" s="1"/>
  <c r="F160" i="1"/>
  <c r="E160" i="1"/>
  <c r="G160" i="1" s="1"/>
  <c r="F159" i="1"/>
  <c r="E159" i="1"/>
  <c r="G159" i="1" s="1"/>
  <c r="F158" i="1"/>
  <c r="E158" i="1"/>
  <c r="G158" i="1" s="1"/>
  <c r="F157" i="1"/>
  <c r="E157" i="1"/>
  <c r="G157" i="1" s="1"/>
  <c r="F156" i="1"/>
  <c r="E156" i="1"/>
  <c r="G156" i="1" s="1"/>
  <c r="F155" i="1"/>
  <c r="E155" i="1"/>
  <c r="G155" i="1" s="1"/>
  <c r="F154" i="1"/>
  <c r="E154" i="1"/>
  <c r="G154" i="1" s="1"/>
  <c r="F153" i="1"/>
  <c r="E153" i="1"/>
  <c r="G153" i="1" s="1"/>
  <c r="F152" i="1"/>
  <c r="E152" i="1"/>
  <c r="G152" i="1" s="1"/>
  <c r="A152" i="1" s="1"/>
  <c r="F150" i="1"/>
  <c r="E150" i="1"/>
  <c r="G150" i="1" s="1"/>
  <c r="A150" i="1" s="1"/>
  <c r="F149" i="1"/>
  <c r="E149" i="1"/>
  <c r="G149" i="1" s="1"/>
  <c r="A149" i="1" s="1"/>
  <c r="F148" i="1"/>
  <c r="E148" i="1"/>
  <c r="G148" i="1" s="1"/>
  <c r="F147" i="1"/>
  <c r="E147" i="1"/>
  <c r="G147" i="1" s="1"/>
  <c r="F146" i="1"/>
  <c r="E146" i="1"/>
  <c r="G146" i="1" s="1"/>
  <c r="F145" i="1"/>
  <c r="E145" i="1"/>
  <c r="G145" i="1" s="1"/>
  <c r="F144" i="1"/>
  <c r="E144" i="1"/>
  <c r="G144" i="1" s="1"/>
  <c r="F143" i="1"/>
  <c r="E143" i="1"/>
  <c r="G143" i="1" s="1"/>
  <c r="F142" i="1"/>
  <c r="E142" i="1"/>
  <c r="G142" i="1" s="1"/>
  <c r="F141" i="1"/>
  <c r="E141" i="1"/>
  <c r="G141" i="1" s="1"/>
  <c r="F140" i="1"/>
  <c r="E140" i="1"/>
  <c r="G140" i="1" s="1"/>
  <c r="F139" i="1"/>
  <c r="E139" i="1"/>
  <c r="G139" i="1" s="1"/>
  <c r="F137" i="1"/>
  <c r="E137" i="1"/>
  <c r="G137" i="1" s="1"/>
  <c r="F136" i="1"/>
  <c r="E136" i="1"/>
  <c r="G136" i="1" s="1"/>
  <c r="F135" i="1"/>
  <c r="E135" i="1"/>
  <c r="G135" i="1" s="1"/>
  <c r="F134" i="1"/>
  <c r="E134" i="1"/>
  <c r="G134" i="1" s="1"/>
  <c r="F133" i="1"/>
  <c r="E133" i="1"/>
  <c r="G133" i="1" s="1"/>
  <c r="A133" i="1" s="1"/>
  <c r="F131" i="1"/>
  <c r="E131" i="1"/>
  <c r="G131" i="1" s="1"/>
  <c r="F130" i="1"/>
  <c r="E130" i="1"/>
  <c r="G130" i="1" s="1"/>
  <c r="F129" i="1"/>
  <c r="E129" i="1"/>
  <c r="G129" i="1" s="1"/>
  <c r="F128" i="1"/>
  <c r="E128" i="1"/>
  <c r="G128" i="1" s="1"/>
  <c r="F127" i="1"/>
  <c r="E127" i="1"/>
  <c r="G127" i="1" s="1"/>
  <c r="F126" i="1"/>
  <c r="E126" i="1"/>
  <c r="G126" i="1" s="1"/>
  <c r="F125" i="1"/>
  <c r="E125" i="1"/>
  <c r="G125" i="1" s="1"/>
  <c r="F124" i="1"/>
  <c r="E124" i="1"/>
  <c r="G124" i="1" s="1"/>
  <c r="F123" i="1"/>
  <c r="E123" i="1"/>
  <c r="G123" i="1" s="1"/>
  <c r="F122" i="1"/>
  <c r="E122" i="1"/>
  <c r="G122" i="1" s="1"/>
  <c r="F121" i="1"/>
  <c r="E121" i="1"/>
  <c r="G121" i="1" s="1"/>
  <c r="F120" i="1"/>
  <c r="E120" i="1"/>
  <c r="G120" i="1" s="1"/>
  <c r="F119" i="1"/>
  <c r="E119" i="1"/>
  <c r="G119" i="1" s="1"/>
  <c r="F118" i="1"/>
  <c r="E118" i="1"/>
  <c r="G118" i="1" s="1"/>
  <c r="F117" i="1"/>
  <c r="E117" i="1"/>
  <c r="G117" i="1" s="1"/>
  <c r="F116" i="1"/>
  <c r="E116" i="1"/>
  <c r="G116" i="1" s="1"/>
  <c r="F115" i="1"/>
  <c r="E115" i="1"/>
  <c r="G115" i="1" s="1"/>
  <c r="F114" i="1"/>
  <c r="E114" i="1"/>
  <c r="G114" i="1" s="1"/>
  <c r="F113" i="1"/>
  <c r="E113" i="1"/>
  <c r="G113" i="1" s="1"/>
  <c r="F112" i="1"/>
  <c r="E112" i="1"/>
  <c r="G112" i="1" s="1"/>
  <c r="F111" i="1"/>
  <c r="E111" i="1"/>
  <c r="G111" i="1" s="1"/>
  <c r="F110" i="1"/>
  <c r="E110" i="1"/>
  <c r="G110" i="1" s="1"/>
  <c r="F109" i="1"/>
  <c r="E109" i="1"/>
  <c r="G109" i="1" s="1"/>
  <c r="F108" i="1"/>
  <c r="E108" i="1"/>
  <c r="G108" i="1" s="1"/>
  <c r="F107" i="1"/>
  <c r="E107" i="1"/>
  <c r="G107" i="1" s="1"/>
  <c r="F106" i="1"/>
  <c r="E106" i="1"/>
  <c r="G106" i="1" s="1"/>
  <c r="F105" i="1"/>
  <c r="E105" i="1"/>
  <c r="G105" i="1" s="1"/>
  <c r="F104" i="1"/>
  <c r="E104" i="1"/>
  <c r="G104" i="1" s="1"/>
  <c r="F103" i="1"/>
  <c r="E103" i="1"/>
  <c r="G103" i="1" s="1"/>
  <c r="F102" i="1"/>
  <c r="E102" i="1"/>
  <c r="G102" i="1" s="1"/>
  <c r="A102" i="1" s="1"/>
  <c r="F100" i="1"/>
  <c r="E100" i="1"/>
  <c r="G100" i="1" s="1"/>
  <c r="F99" i="1"/>
  <c r="E99" i="1"/>
  <c r="G99" i="1" s="1"/>
  <c r="F98" i="1"/>
  <c r="E98" i="1"/>
  <c r="G98" i="1" s="1"/>
  <c r="F97" i="1"/>
  <c r="E97" i="1"/>
  <c r="G97" i="1" s="1"/>
  <c r="F96" i="1"/>
  <c r="E96" i="1"/>
  <c r="G96" i="1" s="1"/>
  <c r="F95" i="1"/>
  <c r="E95" i="1"/>
  <c r="G95" i="1" s="1"/>
  <c r="F94" i="1"/>
  <c r="E94" i="1"/>
  <c r="G94" i="1" s="1"/>
  <c r="F93" i="1"/>
  <c r="E93" i="1"/>
  <c r="G93" i="1" s="1"/>
  <c r="F92" i="1"/>
  <c r="E92" i="1"/>
  <c r="G92" i="1" s="1"/>
  <c r="F91" i="1"/>
  <c r="E91" i="1"/>
  <c r="G91" i="1" s="1"/>
  <c r="F90" i="1"/>
  <c r="E90" i="1"/>
  <c r="G90" i="1" s="1"/>
  <c r="F89" i="1"/>
  <c r="E89" i="1"/>
  <c r="G89" i="1" s="1"/>
  <c r="F88" i="1"/>
  <c r="E88" i="1"/>
  <c r="G88" i="1" s="1"/>
  <c r="F87" i="1"/>
  <c r="E87" i="1"/>
  <c r="G87" i="1" s="1"/>
  <c r="F86" i="1"/>
  <c r="E86" i="1"/>
  <c r="G86" i="1" s="1"/>
  <c r="F85" i="1"/>
  <c r="E85" i="1"/>
  <c r="G85" i="1" s="1"/>
  <c r="F84" i="1"/>
  <c r="E84" i="1"/>
  <c r="G84" i="1" s="1"/>
  <c r="F83" i="1"/>
  <c r="E83" i="1"/>
  <c r="G83" i="1" s="1"/>
  <c r="F82" i="1"/>
  <c r="E82" i="1"/>
  <c r="G82" i="1" s="1"/>
  <c r="F81" i="1"/>
  <c r="E81" i="1"/>
  <c r="G81" i="1" s="1"/>
  <c r="F80" i="1"/>
  <c r="E80" i="1"/>
  <c r="G80" i="1" s="1"/>
  <c r="F79" i="1"/>
  <c r="E79" i="1"/>
  <c r="G79" i="1" s="1"/>
  <c r="F78" i="1"/>
  <c r="E78" i="1"/>
  <c r="G78" i="1" s="1"/>
  <c r="F77" i="1"/>
  <c r="E77" i="1"/>
  <c r="G77" i="1" s="1"/>
  <c r="F76" i="1"/>
  <c r="E76" i="1"/>
  <c r="G76" i="1" s="1"/>
  <c r="F75" i="1"/>
  <c r="E75" i="1"/>
  <c r="G75" i="1" s="1"/>
  <c r="F74" i="1"/>
  <c r="E74" i="1"/>
  <c r="G74" i="1" s="1"/>
  <c r="G73" i="1"/>
  <c r="A73" i="1" s="1"/>
  <c r="F73" i="1"/>
  <c r="E73" i="1"/>
  <c r="F72" i="1"/>
  <c r="E72" i="1"/>
  <c r="G72" i="1" s="1"/>
  <c r="A72" i="1" s="1"/>
  <c r="F70" i="1"/>
  <c r="E70" i="1"/>
  <c r="G70" i="1" s="1"/>
  <c r="F69" i="1"/>
  <c r="E69" i="1"/>
  <c r="G69" i="1" s="1"/>
  <c r="F68" i="1"/>
  <c r="E68" i="1"/>
  <c r="G68" i="1" s="1"/>
  <c r="F67" i="1"/>
  <c r="E67" i="1"/>
  <c r="G67" i="1" s="1"/>
  <c r="F66" i="1"/>
  <c r="E66" i="1"/>
  <c r="G66" i="1" s="1"/>
  <c r="F65" i="1"/>
  <c r="E65" i="1"/>
  <c r="G65" i="1" s="1"/>
  <c r="F64" i="1"/>
  <c r="E64" i="1"/>
  <c r="G64" i="1" s="1"/>
  <c r="F63" i="1"/>
  <c r="E63" i="1"/>
  <c r="G63" i="1" s="1"/>
  <c r="F62" i="1"/>
  <c r="E62" i="1"/>
  <c r="G62" i="1" s="1"/>
  <c r="A62" i="1" s="1"/>
  <c r="F61" i="1"/>
  <c r="E61" i="1"/>
  <c r="G61" i="1" s="1"/>
  <c r="A61" i="1" s="1"/>
  <c r="F60" i="1"/>
  <c r="E60" i="1"/>
  <c r="G60" i="1" s="1"/>
  <c r="A60" i="1" s="1"/>
  <c r="F59" i="1"/>
  <c r="E59" i="1"/>
  <c r="G59" i="1" s="1"/>
  <c r="A59" i="1" s="1"/>
  <c r="F57" i="1"/>
  <c r="E57" i="1"/>
  <c r="G57" i="1" s="1"/>
  <c r="F56" i="1"/>
  <c r="E56" i="1"/>
  <c r="G56" i="1" s="1"/>
  <c r="A56" i="1" s="1"/>
  <c r="F54" i="1"/>
  <c r="E54" i="1"/>
  <c r="G54" i="1" s="1"/>
  <c r="A54" i="1" s="1"/>
  <c r="F52" i="1"/>
  <c r="E52" i="1"/>
  <c r="G52" i="1" s="1"/>
  <c r="F51" i="1"/>
  <c r="E51" i="1"/>
  <c r="G51" i="1" s="1"/>
  <c r="F50" i="1"/>
  <c r="E50" i="1"/>
  <c r="G50" i="1" s="1"/>
  <c r="A50" i="1" s="1"/>
  <c r="F49" i="1"/>
  <c r="E49" i="1"/>
  <c r="G49" i="1" s="1"/>
  <c r="A49" i="1" s="1"/>
  <c r="F47" i="1"/>
  <c r="E47" i="1"/>
  <c r="G47" i="1" s="1"/>
  <c r="F46" i="1"/>
  <c r="E46" i="1"/>
  <c r="G46" i="1" s="1"/>
  <c r="F45" i="1"/>
  <c r="E45" i="1"/>
  <c r="G45" i="1" s="1"/>
  <c r="F44" i="1"/>
  <c r="E44" i="1"/>
  <c r="G44" i="1" s="1"/>
  <c r="F43" i="1"/>
  <c r="E43" i="1"/>
  <c r="G43" i="1" s="1"/>
  <c r="F42" i="1"/>
  <c r="E42" i="1"/>
  <c r="G42" i="1" s="1"/>
  <c r="F41" i="1"/>
  <c r="E41" i="1"/>
  <c r="G41" i="1" s="1"/>
  <c r="F40" i="1"/>
  <c r="E40" i="1"/>
  <c r="G40" i="1" s="1"/>
  <c r="F39" i="1"/>
  <c r="E39" i="1"/>
  <c r="G39" i="1" s="1"/>
  <c r="F38" i="1"/>
  <c r="E38" i="1"/>
  <c r="G38" i="1" s="1"/>
  <c r="F37" i="1"/>
  <c r="E37" i="1"/>
  <c r="G37" i="1" s="1"/>
  <c r="F36" i="1"/>
  <c r="E36" i="1"/>
  <c r="G36" i="1" s="1"/>
  <c r="F35" i="1"/>
  <c r="E35" i="1"/>
  <c r="G35" i="1" s="1"/>
  <c r="F34" i="1"/>
  <c r="E34" i="1"/>
  <c r="G34" i="1" s="1"/>
  <c r="F33" i="1"/>
  <c r="E33" i="1"/>
  <c r="G33" i="1" s="1"/>
  <c r="F32" i="1"/>
  <c r="E32" i="1"/>
  <c r="G32" i="1" s="1"/>
  <c r="F31" i="1"/>
  <c r="E31" i="1"/>
  <c r="G31" i="1" s="1"/>
  <c r="F30" i="1"/>
  <c r="E30" i="1"/>
  <c r="G30" i="1" s="1"/>
  <c r="F29" i="1"/>
  <c r="E29" i="1"/>
  <c r="G29" i="1" s="1"/>
  <c r="F28" i="1"/>
  <c r="E28" i="1"/>
  <c r="G28" i="1" s="1"/>
  <c r="F27" i="1"/>
  <c r="E27" i="1"/>
  <c r="G27" i="1" s="1"/>
  <c r="F26" i="1"/>
  <c r="E26" i="1"/>
  <c r="G26" i="1" s="1"/>
  <c r="F25" i="1"/>
  <c r="E25" i="1"/>
  <c r="G25" i="1" s="1"/>
  <c r="F24" i="1"/>
  <c r="E24" i="1"/>
  <c r="G24" i="1" s="1"/>
  <c r="F23" i="1"/>
  <c r="E23" i="1"/>
  <c r="G23" i="1" s="1"/>
  <c r="F22" i="1"/>
  <c r="E22" i="1"/>
  <c r="G22" i="1" s="1"/>
  <c r="F21" i="1"/>
  <c r="E21" i="1"/>
  <c r="G21" i="1" s="1"/>
  <c r="F20" i="1"/>
  <c r="E20" i="1"/>
  <c r="G20" i="1" s="1"/>
  <c r="F19" i="1"/>
  <c r="E19" i="1"/>
  <c r="G19" i="1" s="1"/>
  <c r="F18" i="1"/>
  <c r="E18" i="1"/>
  <c r="G18" i="1" s="1"/>
  <c r="F17" i="1"/>
  <c r="E17" i="1"/>
  <c r="G17" i="1" s="1"/>
  <c r="F16" i="1"/>
  <c r="E16" i="1"/>
  <c r="G16" i="1" s="1"/>
  <c r="F15" i="1"/>
  <c r="E15" i="1"/>
  <c r="G15" i="1" s="1"/>
  <c r="F14" i="1"/>
  <c r="E14" i="1"/>
  <c r="G14" i="1" s="1"/>
  <c r="F13" i="1"/>
  <c r="E13" i="1"/>
  <c r="G13" i="1" s="1"/>
  <c r="F12" i="1"/>
  <c r="E12" i="1"/>
  <c r="G12" i="1" s="1"/>
  <c r="F11" i="1"/>
  <c r="E11" i="1"/>
  <c r="G11" i="1" s="1"/>
  <c r="F10" i="1"/>
  <c r="E10" i="1"/>
  <c r="G10" i="1" s="1"/>
  <c r="F9" i="1"/>
  <c r="E9" i="1"/>
  <c r="G9" i="1" s="1"/>
  <c r="F8" i="1"/>
  <c r="E8" i="1"/>
  <c r="G8" i="1" s="1"/>
  <c r="F7" i="1"/>
  <c r="E7" i="1"/>
  <c r="G7" i="1" s="1"/>
  <c r="F6" i="1"/>
  <c r="E6" i="1"/>
  <c r="G6" i="1" s="1"/>
  <c r="F5" i="1"/>
  <c r="E5" i="1"/>
  <c r="G5" i="1" s="1"/>
  <c r="F4" i="1"/>
  <c r="E4" i="1"/>
  <c r="G4" i="1" s="1"/>
  <c r="A4" i="1" s="1"/>
  <c r="F3" i="1"/>
  <c r="E3" i="1"/>
  <c r="G3" i="1" s="1"/>
  <c r="A3" i="1" s="1"/>
  <c r="F2" i="1"/>
  <c r="E2" i="1"/>
  <c r="G2" i="1" s="1"/>
  <c r="A2" i="1" s="1"/>
  <c r="A225" i="1" l="1"/>
  <c r="A222" i="1"/>
  <c r="A220" i="1"/>
  <c r="A218" i="1"/>
  <c r="A216" i="1"/>
  <c r="A214" i="1"/>
  <c r="A212" i="1"/>
  <c r="A210" i="1"/>
  <c r="A208" i="1"/>
  <c r="A206" i="1"/>
  <c r="A205" i="1"/>
  <c r="A203" i="1"/>
  <c r="A201" i="1"/>
  <c r="A199" i="1"/>
  <c r="A189" i="1"/>
  <c r="A186" i="1"/>
  <c r="A183" i="1"/>
  <c r="A180" i="1"/>
  <c r="A178" i="1"/>
  <c r="A176" i="1"/>
  <c r="A170" i="1"/>
  <c r="A164" i="1"/>
  <c r="A161" i="1"/>
  <c r="A159" i="1"/>
  <c r="A156" i="1"/>
  <c r="A154" i="1"/>
  <c r="A93" i="1"/>
  <c r="A86" i="1"/>
  <c r="A80" i="1"/>
  <c r="A75" i="1"/>
  <c r="A67" i="1"/>
  <c r="A51" i="1"/>
  <c r="A44" i="1"/>
  <c r="A37" i="1"/>
  <c r="A32" i="1"/>
  <c r="A25" i="1"/>
  <c r="A15" i="1"/>
  <c r="A8" i="1"/>
  <c r="A148" i="1"/>
  <c r="A147" i="1"/>
  <c r="A146" i="1"/>
  <c r="A145" i="1"/>
  <c r="A144" i="1"/>
  <c r="A143" i="1"/>
  <c r="A142" i="1"/>
  <c r="A141" i="1"/>
  <c r="A140" i="1"/>
  <c r="A139" i="1"/>
  <c r="A137" i="1"/>
  <c r="A136" i="1"/>
  <c r="A135" i="1"/>
  <c r="A134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0" i="1"/>
  <c r="A99" i="1"/>
  <c r="A98" i="1"/>
  <c r="A96" i="1"/>
  <c r="A92" i="1"/>
  <c r="A89" i="1"/>
  <c r="A84" i="1"/>
  <c r="A79" i="1"/>
  <c r="A74" i="1"/>
  <c r="A68" i="1"/>
  <c r="A64" i="1"/>
  <c r="A47" i="1"/>
  <c r="A42" i="1"/>
  <c r="A35" i="1"/>
  <c r="A30" i="1"/>
  <c r="A23" i="1"/>
  <c r="A18" i="1"/>
  <c r="A11" i="1"/>
  <c r="A41" i="1"/>
  <c r="A29" i="1"/>
  <c r="A22" i="1"/>
  <c r="A16" i="1"/>
  <c r="A9" i="1"/>
  <c r="A157" i="1"/>
  <c r="A94" i="1"/>
  <c r="A88" i="1"/>
  <c r="A83" i="1"/>
  <c r="A78" i="1"/>
  <c r="A70" i="1"/>
  <c r="A66" i="1"/>
  <c r="A45" i="1"/>
  <c r="A38" i="1"/>
  <c r="A33" i="1"/>
  <c r="A27" i="1"/>
  <c r="A20" i="1"/>
  <c r="A14" i="1"/>
  <c r="A6" i="1"/>
  <c r="A39" i="1"/>
  <c r="A24" i="1"/>
  <c r="A13" i="1"/>
  <c r="A7" i="1"/>
  <c r="A165" i="1"/>
  <c r="A90" i="1"/>
  <c r="A87" i="1"/>
  <c r="A82" i="1"/>
  <c r="A77" i="1"/>
  <c r="A63" i="1"/>
  <c r="A57" i="1"/>
  <c r="A43" i="1"/>
  <c r="A36" i="1"/>
  <c r="A31" i="1"/>
  <c r="A26" i="1"/>
  <c r="A19" i="1"/>
  <c r="A12" i="1"/>
  <c r="A5" i="1"/>
  <c r="A226" i="1"/>
  <c r="A224" i="1"/>
  <c r="A223" i="1"/>
  <c r="A221" i="1"/>
  <c r="A219" i="1"/>
  <c r="A217" i="1"/>
  <c r="A215" i="1"/>
  <c r="A213" i="1"/>
  <c r="A211" i="1"/>
  <c r="A209" i="1"/>
  <c r="A207" i="1"/>
  <c r="A204" i="1"/>
  <c r="A202" i="1"/>
  <c r="A200" i="1"/>
  <c r="A198" i="1"/>
  <c r="A195" i="1"/>
  <c r="A194" i="1"/>
  <c r="A188" i="1"/>
  <c r="A187" i="1"/>
  <c r="A179" i="1"/>
  <c r="A177" i="1"/>
  <c r="A175" i="1"/>
  <c r="A172" i="1"/>
  <c r="A171" i="1"/>
  <c r="A169" i="1"/>
  <c r="A163" i="1"/>
  <c r="A162" i="1"/>
  <c r="A160" i="1"/>
  <c r="A158" i="1"/>
  <c r="A155" i="1"/>
  <c r="A153" i="1"/>
  <c r="A97" i="1"/>
  <c r="A95" i="1"/>
  <c r="A91" i="1"/>
  <c r="A85" i="1"/>
  <c r="A81" i="1"/>
  <c r="A76" i="1"/>
  <c r="A69" i="1"/>
  <c r="A65" i="1"/>
  <c r="A52" i="1"/>
  <c r="A46" i="1"/>
  <c r="A40" i="1"/>
  <c r="A34" i="1"/>
  <c r="A28" i="1"/>
  <c r="A21" i="1"/>
  <c r="A17" i="1"/>
  <c r="A10" i="1"/>
</calcChain>
</file>

<file path=xl/sharedStrings.xml><?xml version="1.0" encoding="utf-8"?>
<sst xmlns="http://schemas.openxmlformats.org/spreadsheetml/2006/main" count="640" uniqueCount="343">
  <si>
    <t>POSIZIONE</t>
  </si>
  <si>
    <t>COGNOME</t>
  </si>
  <si>
    <t>NOME</t>
  </si>
  <si>
    <t>CATEGORIA</t>
  </si>
  <si>
    <t>PUNTI_GARA1</t>
  </si>
  <si>
    <t>PUNTI_GARA2</t>
  </si>
  <si>
    <t>PUNTI_TOTALI</t>
  </si>
  <si>
    <t>FARINELLI</t>
  </si>
  <si>
    <t>ALICE</t>
  </si>
  <si>
    <t>DJ</t>
  </si>
  <si>
    <t>CIOLLI</t>
  </si>
  <si>
    <t>FILIPPO</t>
  </si>
  <si>
    <t>ELMT</t>
  </si>
  <si>
    <t>DE SABBATA</t>
  </si>
  <si>
    <t>MASSIMO</t>
  </si>
  <si>
    <t>PIERALLI</t>
  </si>
  <si>
    <t>PIETRO</t>
  </si>
  <si>
    <t>DREOSSI</t>
  </si>
  <si>
    <t>MICHELE</t>
  </si>
  <si>
    <t>DE VITO</t>
  </si>
  <si>
    <t>GIACOMO</t>
  </si>
  <si>
    <t>CENZON</t>
  </si>
  <si>
    <t>ALESSANDRO</t>
  </si>
  <si>
    <t>MASCELLANI</t>
  </si>
  <si>
    <t>MATTIA</t>
  </si>
  <si>
    <t>CESCA</t>
  </si>
  <si>
    <t>COSTANTINO</t>
  </si>
  <si>
    <t>SERGIAMPIETRI</t>
  </si>
  <si>
    <t>TREVISAN</t>
  </si>
  <si>
    <t>TOMMASO</t>
  </si>
  <si>
    <t>ROSALES MUNGUIA</t>
  </si>
  <si>
    <t>MARLON JOSUE</t>
  </si>
  <si>
    <t>PIPAN</t>
  </si>
  <si>
    <t>LORENZO</t>
  </si>
  <si>
    <t>MANFRONI</t>
  </si>
  <si>
    <t>RUBEN</t>
  </si>
  <si>
    <t>JU</t>
  </si>
  <si>
    <t>LANZONI</t>
  </si>
  <si>
    <t>NICCOLO'</t>
  </si>
  <si>
    <t>POGGI</t>
  </si>
  <si>
    <t>CRISTIAN</t>
  </si>
  <si>
    <t>RUGORA</t>
  </si>
  <si>
    <t>MARK</t>
  </si>
  <si>
    <t>ZINUTTI</t>
  </si>
  <si>
    <t>DAVIDE</t>
  </si>
  <si>
    <t>BUČAN</t>
  </si>
  <si>
    <t>FILIP</t>
  </si>
  <si>
    <t>CESARI</t>
  </si>
  <si>
    <t>LONGO</t>
  </si>
  <si>
    <t>RIVA</t>
  </si>
  <si>
    <t>VITTORIO</t>
  </si>
  <si>
    <t>MAGNANI</t>
  </si>
  <si>
    <t>SPANGARO</t>
  </si>
  <si>
    <t>SAMUELE</t>
  </si>
  <si>
    <t>PANZIERI</t>
  </si>
  <si>
    <t>RAVALICO</t>
  </si>
  <si>
    <t>SIMONE</t>
  </si>
  <si>
    <t>MONDAINI ANDREINI LAWLEY</t>
  </si>
  <si>
    <t>JEAN LEON</t>
  </si>
  <si>
    <t>TONETTI</t>
  </si>
  <si>
    <t>CARLO</t>
  </si>
  <si>
    <t>CERAR</t>
  </si>
  <si>
    <t>BLAZ</t>
  </si>
  <si>
    <t>AGOSTINI</t>
  </si>
  <si>
    <t>EMILIO</t>
  </si>
  <si>
    <t>VELENICH</t>
  </si>
  <si>
    <t>DIEGO</t>
  </si>
  <si>
    <t>FEDI</t>
  </si>
  <si>
    <t>GIOVANNI</t>
  </si>
  <si>
    <t>DEANTONI</t>
  </si>
  <si>
    <t>MATTEO</t>
  </si>
  <si>
    <t>MAROTTA</t>
  </si>
  <si>
    <t>FEDERICO</t>
  </si>
  <si>
    <t>COLOMBO</t>
  </si>
  <si>
    <t>WOJCIK</t>
  </si>
  <si>
    <t>DAVID</t>
  </si>
  <si>
    <t>SICCO</t>
  </si>
  <si>
    <t>ROSSI</t>
  </si>
  <si>
    <t>DENNIS</t>
  </si>
  <si>
    <t>PASA</t>
  </si>
  <si>
    <t>MARCO</t>
  </si>
  <si>
    <t>LOTTO</t>
  </si>
  <si>
    <t>LEONARDO</t>
  </si>
  <si>
    <t>BARTOLETTI</t>
  </si>
  <si>
    <t>GIULIO</t>
  </si>
  <si>
    <t>MAZZONI</t>
  </si>
  <si>
    <t>TOGNONI</t>
  </si>
  <si>
    <t>ZAMPELLA</t>
  </si>
  <si>
    <t>GIUSEPPE</t>
  </si>
  <si>
    <t>M1</t>
  </si>
  <si>
    <t>CECCHI</t>
  </si>
  <si>
    <t>MIRCO</t>
  </si>
  <si>
    <t>MORANDINI</t>
  </si>
  <si>
    <t>MIGNARRI</t>
  </si>
  <si>
    <t>FRANCESCO</t>
  </si>
  <si>
    <t>TOGNOZZI</t>
  </si>
  <si>
    <t>MONNECCHI</t>
  </si>
  <si>
    <t>M2</t>
  </si>
  <si>
    <t>NADALIN</t>
  </si>
  <si>
    <t>RICCARDO</t>
  </si>
  <si>
    <t>GIANNINI</t>
  </si>
  <si>
    <t>DE MARCHI</t>
  </si>
  <si>
    <t>BATTAGLIA</t>
  </si>
  <si>
    <t>TROPINA</t>
  </si>
  <si>
    <t>CAMINO</t>
  </si>
  <si>
    <t>SARTORATO</t>
  </si>
  <si>
    <t>FRANCESCO ENRICO</t>
  </si>
  <si>
    <t>MEONI</t>
  </si>
  <si>
    <t>MANUEL</t>
  </si>
  <si>
    <t>CIMENTI</t>
  </si>
  <si>
    <t>DANIEL</t>
  </si>
  <si>
    <t>GODEASSI</t>
  </si>
  <si>
    <t>COMPASSI</t>
  </si>
  <si>
    <t>LUCA</t>
  </si>
  <si>
    <t>MASONI</t>
  </si>
  <si>
    <t>M3</t>
  </si>
  <si>
    <t>VISKOVIC</t>
  </si>
  <si>
    <t>IGOR</t>
  </si>
  <si>
    <t>RIMONDO</t>
  </si>
  <si>
    <t>BOMBASARO</t>
  </si>
  <si>
    <t>NICOLA</t>
  </si>
  <si>
    <t>ANDREINI</t>
  </si>
  <si>
    <t>ANDREA</t>
  </si>
  <si>
    <t>BARADEL</t>
  </si>
  <si>
    <t>BRUNO</t>
  </si>
  <si>
    <t>RAFFAELLO</t>
  </si>
  <si>
    <t>ESPOSITO</t>
  </si>
  <si>
    <t>ALBERTO</t>
  </si>
  <si>
    <t>BELLINI</t>
  </si>
  <si>
    <t>MASIERO</t>
  </si>
  <si>
    <t>NICCOLAI</t>
  </si>
  <si>
    <t>GALLETTO</t>
  </si>
  <si>
    <t>NEGRI</t>
  </si>
  <si>
    <t>MARCELLO</t>
  </si>
  <si>
    <t>MICOZZI</t>
  </si>
  <si>
    <t>ARMINO</t>
  </si>
  <si>
    <t>M4</t>
  </si>
  <si>
    <t>REALI</t>
  </si>
  <si>
    <t>PAOLO</t>
  </si>
  <si>
    <t>BARACCO</t>
  </si>
  <si>
    <t>TRISCARI</t>
  </si>
  <si>
    <t>GAETANO</t>
  </si>
  <si>
    <t>MOTTA</t>
  </si>
  <si>
    <t>VALLENARI</t>
  </si>
  <si>
    <t>CORI</t>
  </si>
  <si>
    <t>M5</t>
  </si>
  <si>
    <t>BETTINI</t>
  </si>
  <si>
    <t>IURI</t>
  </si>
  <si>
    <t>GASPARINETTI</t>
  </si>
  <si>
    <t>FABRIZIO</t>
  </si>
  <si>
    <t>GROSSINI</t>
  </si>
  <si>
    <t>COLONELLO</t>
  </si>
  <si>
    <t>ZANCHI</t>
  </si>
  <si>
    <t>CECHET</t>
  </si>
  <si>
    <t>GIOVANNOZZI</t>
  </si>
  <si>
    <t>M6</t>
  </si>
  <si>
    <t>RIDOLFI</t>
  </si>
  <si>
    <t>GALLI</t>
  </si>
  <si>
    <t>ROLANDO</t>
  </si>
  <si>
    <t>M7</t>
  </si>
  <si>
    <t>REMOTO</t>
  </si>
  <si>
    <t>CLAUDIO</t>
  </si>
  <si>
    <t>VANNETTI</t>
  </si>
  <si>
    <t>STEFANO</t>
  </si>
  <si>
    <t>NEGOVETTI</t>
  </si>
  <si>
    <t>PETRIS</t>
  </si>
  <si>
    <t>GIANPIERO</t>
  </si>
  <si>
    <t>BONANNI</t>
  </si>
  <si>
    <t>FRANCESCA</t>
  </si>
  <si>
    <t>MW</t>
  </si>
  <si>
    <t>SAVELLI</t>
  </si>
  <si>
    <t>IRENE</t>
  </si>
  <si>
    <t>OF</t>
  </si>
  <si>
    <t>POLO</t>
  </si>
  <si>
    <t>EMILIE</t>
  </si>
  <si>
    <t>ASARO</t>
  </si>
  <si>
    <t>GAIA</t>
  </si>
  <si>
    <t>CALONACI</t>
  </si>
  <si>
    <t>OM</t>
  </si>
  <si>
    <t>PEČNIK</t>
  </si>
  <si>
    <t>TIAN</t>
  </si>
  <si>
    <t>GRAVERINI</t>
  </si>
  <si>
    <t>VENDEMMIA</t>
  </si>
  <si>
    <t>LEO</t>
  </si>
  <si>
    <t>PICHELLI</t>
  </si>
  <si>
    <t>TIZIANO</t>
  </si>
  <si>
    <t>CAVOSI</t>
  </si>
  <si>
    <t>SORDINI</t>
  </si>
  <si>
    <t>MELLONI</t>
  </si>
  <si>
    <t>BREDA</t>
  </si>
  <si>
    <t>DEL PRINCIPE</t>
  </si>
  <si>
    <t>JACOPO</t>
  </si>
  <si>
    <t>ZANDONÀ</t>
  </si>
  <si>
    <t>FABIO</t>
  </si>
  <si>
    <t>AURAME</t>
  </si>
  <si>
    <t>DANIELE</t>
  </si>
  <si>
    <t>TADIĆ</t>
  </si>
  <si>
    <t>MARIO</t>
  </si>
  <si>
    <t>VALENTI</t>
  </si>
  <si>
    <t>CHRISTIAN</t>
  </si>
  <si>
    <t>FELICI</t>
  </si>
  <si>
    <t>GRAVINA</t>
  </si>
  <si>
    <t>IGNAZIO</t>
  </si>
  <si>
    <t>DE LEO</t>
  </si>
  <si>
    <t>SCARPETTI</t>
  </si>
  <si>
    <t>TORTORA</t>
  </si>
  <si>
    <t>LORENZI</t>
  </si>
  <si>
    <t>VENTURI</t>
  </si>
  <si>
    <t>NADIR</t>
  </si>
  <si>
    <t>SAVI</t>
  </si>
  <si>
    <t>GROTTI</t>
  </si>
  <si>
    <t>LAZZARINI</t>
  </si>
  <si>
    <t>NICHOLAS</t>
  </si>
  <si>
    <t>FABBRI</t>
  </si>
  <si>
    <t>SUTTI</t>
  </si>
  <si>
    <t>MENGONI</t>
  </si>
  <si>
    <t>ALLEGRINI</t>
  </si>
  <si>
    <t>CEOLETTA</t>
  </si>
  <si>
    <t>VALENTINA</t>
  </si>
  <si>
    <t>W1</t>
  </si>
  <si>
    <t>PICCOLI</t>
  </si>
  <si>
    <t>FEDERICA</t>
  </si>
  <si>
    <t>W3</t>
  </si>
  <si>
    <t>FALGARI</t>
  </si>
  <si>
    <t>AL</t>
  </si>
  <si>
    <t>GIROLAMI</t>
  </si>
  <si>
    <t>BOSDACHIN</t>
  </si>
  <si>
    <t>MARZARI</t>
  </si>
  <si>
    <t>OSS PAPOT</t>
  </si>
  <si>
    <t>MARTIN</t>
  </si>
  <si>
    <t>MORADEI</t>
  </si>
  <si>
    <t>EDOARDO</t>
  </si>
  <si>
    <t>CORNELISSEN</t>
  </si>
  <si>
    <t>ARTURO</t>
  </si>
  <si>
    <t>PAOLINI</t>
  </si>
  <si>
    <t>GLEŠČIČ</t>
  </si>
  <si>
    <t>ROK</t>
  </si>
  <si>
    <t>ERMES</t>
  </si>
  <si>
    <t>MUSIANI</t>
  </si>
  <si>
    <t>MATIJEVEC JERMAN</t>
  </si>
  <si>
    <t>KOSTJA</t>
  </si>
  <si>
    <t>SALVATORI</t>
  </si>
  <si>
    <t>ŽGAVC</t>
  </si>
  <si>
    <t>ERIK</t>
  </si>
  <si>
    <t>LUCARELLI</t>
  </si>
  <si>
    <t>GIANMARCO</t>
  </si>
  <si>
    <t>ZORZENON</t>
  </si>
  <si>
    <t>GIORDANO</t>
  </si>
  <si>
    <t>LORIS</t>
  </si>
  <si>
    <t>NULLI</t>
  </si>
  <si>
    <t>BOZIC</t>
  </si>
  <si>
    <t>DOMEN</t>
  </si>
  <si>
    <t>CAVINI</t>
  </si>
  <si>
    <t>PAVONI</t>
  </si>
  <si>
    <t>MONTANARI</t>
  </si>
  <si>
    <t>BIASI</t>
  </si>
  <si>
    <t>NIKOLAS</t>
  </si>
  <si>
    <t>SARTORI</t>
  </si>
  <si>
    <t>NICOLO'</t>
  </si>
  <si>
    <t>GORI</t>
  </si>
  <si>
    <t>LUCCHINI</t>
  </si>
  <si>
    <t>GABRIELE</t>
  </si>
  <si>
    <t>MARANI</t>
  </si>
  <si>
    <t>DYLAN</t>
  </si>
  <si>
    <t>TOMMASI</t>
  </si>
  <si>
    <t>BERTELLI</t>
  </si>
  <si>
    <t>COSIMO</t>
  </si>
  <si>
    <t>JUSTIN</t>
  </si>
  <si>
    <t>ERAZEM</t>
  </si>
  <si>
    <t>DE PEVERELLI LUSCHI</t>
  </si>
  <si>
    <t>LUPO</t>
  </si>
  <si>
    <t>LISI</t>
  </si>
  <si>
    <t>GIULIOANTONIO</t>
  </si>
  <si>
    <t>FERRO</t>
  </si>
  <si>
    <t>TAMBOSCO</t>
  </si>
  <si>
    <t>GIANI</t>
  </si>
  <si>
    <t>BOSCHI</t>
  </si>
  <si>
    <t>IUNDUSI</t>
  </si>
  <si>
    <t>CABELLA</t>
  </si>
  <si>
    <t>ROCCHI</t>
  </si>
  <si>
    <t>MASCELLONI</t>
  </si>
  <si>
    <t>PEROTTI</t>
  </si>
  <si>
    <t>ANGELUCCI</t>
  </si>
  <si>
    <t>SILICANI</t>
  </si>
  <si>
    <t>NICOLO</t>
  </si>
  <si>
    <t>BRUSCHI</t>
  </si>
  <si>
    <t>VICCHI</t>
  </si>
  <si>
    <t>ALEX</t>
  </si>
  <si>
    <t>BIANCHETTI</t>
  </si>
  <si>
    <t>MATILDE</t>
  </si>
  <si>
    <t>DA</t>
  </si>
  <si>
    <t>TABANELLI</t>
  </si>
  <si>
    <t>VIOLA</t>
  </si>
  <si>
    <t>ŠUŠTAR</t>
  </si>
  <si>
    <t>GAJA</t>
  </si>
  <si>
    <t>PODVORNIK</t>
  </si>
  <si>
    <t>EVA</t>
  </si>
  <si>
    <t>BERSANI</t>
  </si>
  <si>
    <t>ED</t>
  </si>
  <si>
    <t>ZANNIER</t>
  </si>
  <si>
    <t>TERESA</t>
  </si>
  <si>
    <t>PESENTI</t>
  </si>
  <si>
    <t>ETHAN</t>
  </si>
  <si>
    <t>ES</t>
  </si>
  <si>
    <t>MAURI</t>
  </si>
  <si>
    <t>MARCHESI</t>
  </si>
  <si>
    <t>VUJASIN</t>
  </si>
  <si>
    <t>JAKA</t>
  </si>
  <si>
    <t>RUBIS</t>
  </si>
  <si>
    <t>MARCUCCI</t>
  </si>
  <si>
    <t>CALLIGARO</t>
  </si>
  <si>
    <t>SCALONI</t>
  </si>
  <si>
    <t>TIN</t>
  </si>
  <si>
    <t>ADAM</t>
  </si>
  <si>
    <t>VANNUCCI</t>
  </si>
  <si>
    <t>LAVRENČIČ</t>
  </si>
  <si>
    <t>VASILIJ</t>
  </si>
  <si>
    <t>SCHMIDT</t>
  </si>
  <si>
    <t>CELSO</t>
  </si>
  <si>
    <t>NAN</t>
  </si>
  <si>
    <t>SANTINI</t>
  </si>
  <si>
    <t>LEVANTE</t>
  </si>
  <si>
    <t>GRAVANTE</t>
  </si>
  <si>
    <t>ORESTE</t>
  </si>
  <si>
    <t>NEMEC</t>
  </si>
  <si>
    <t>NIKOLAJ SVIT</t>
  </si>
  <si>
    <t>BIANCHI</t>
  </si>
  <si>
    <t>GIANMARIA</t>
  </si>
  <si>
    <t>ORIETTI</t>
  </si>
  <si>
    <t>CAMARDA</t>
  </si>
  <si>
    <t>SCLAUNICH</t>
  </si>
  <si>
    <t>PRUNECCHI</t>
  </si>
  <si>
    <t>BAJSELMANI</t>
  </si>
  <si>
    <t>POCCIONI</t>
  </si>
  <si>
    <t>CAPORIN</t>
  </si>
  <si>
    <t>CORBETT</t>
  </si>
  <si>
    <t>LEONARDO FRANCO  MAURICE</t>
  </si>
  <si>
    <t>DICATALDO</t>
  </si>
  <si>
    <t>LORI</t>
  </si>
  <si>
    <t>MIRKO</t>
  </si>
  <si>
    <t>LUPI</t>
  </si>
  <si>
    <t>NICCOLINI</t>
  </si>
  <si>
    <t>MARTINO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</si>
</sst>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charset val="1"/>
    </font>
    <font>
      <sz val="11"/>
      <name val="Arial"/>
      <charset val="1"/>
    </font>
    <font>
      <b/>
      <sz val="11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2F5496"/>
        <bgColor rgb="FF66669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Il%20mio%20Drive\MTB\A_IES_2026\Classifiche\Coppa_Italia_Classifica%202.xlsx" TargetMode="External"/><Relationship Id="rId1" Type="http://schemas.openxmlformats.org/officeDocument/2006/relationships/externalLinkPath" Target="Coppa_Italia_Classifica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te_Metodologia"/>
      <sheetName val="Gara1"/>
      <sheetName val="Gara2"/>
      <sheetName val="Classifica_Assoluta"/>
      <sheetName val="Classifica_Categoria"/>
    </sheetNames>
    <sheetDataSet>
      <sheetData sheetId="0"/>
      <sheetData sheetId="1">
        <row r="2">
          <cell r="K2" t="str">
            <v>CALONACI TOMMASO</v>
          </cell>
          <cell r="O2">
            <v>200</v>
          </cell>
        </row>
        <row r="3">
          <cell r="K3" t="str">
            <v>VENDEMMIA MIRCO</v>
          </cell>
          <cell r="O3">
            <v>160</v>
          </cell>
        </row>
        <row r="4">
          <cell r="K4" t="str">
            <v>PICHELLI TIZIANO</v>
          </cell>
          <cell r="O4">
            <v>140</v>
          </cell>
        </row>
        <row r="5">
          <cell r="K5" t="str">
            <v>SORDINI FILIPPO</v>
          </cell>
          <cell r="O5">
            <v>125</v>
          </cell>
        </row>
        <row r="6">
          <cell r="K6" t="str">
            <v>MELLONI MATTEO</v>
          </cell>
          <cell r="O6">
            <v>110</v>
          </cell>
        </row>
        <row r="7">
          <cell r="K7" t="str">
            <v>DEL PRINCIPE JACOPO</v>
          </cell>
          <cell r="O7">
            <v>95</v>
          </cell>
        </row>
        <row r="8">
          <cell r="K8" t="str">
            <v>LANZONI NICCOLO'</v>
          </cell>
          <cell r="O8">
            <v>200</v>
          </cell>
        </row>
        <row r="9">
          <cell r="K9" t="str">
            <v>AURAME DANIELE</v>
          </cell>
          <cell r="O9">
            <v>90</v>
          </cell>
        </row>
        <row r="10">
          <cell r="K10" t="str">
            <v>MANFRONI RUBEN</v>
          </cell>
          <cell r="O10">
            <v>160</v>
          </cell>
        </row>
        <row r="11">
          <cell r="K11" t="str">
            <v>VALENTI CHRISTIAN</v>
          </cell>
          <cell r="O11">
            <v>85</v>
          </cell>
        </row>
        <row r="12">
          <cell r="K12" t="str">
            <v>ZINUTTI DAVIDE</v>
          </cell>
          <cell r="O12">
            <v>140</v>
          </cell>
        </row>
        <row r="13">
          <cell r="K13" t="str">
            <v>GRAVINA IGNAZIO</v>
          </cell>
          <cell r="O13">
            <v>80</v>
          </cell>
        </row>
        <row r="14">
          <cell r="K14" t="str">
            <v>CESARI LORENZO</v>
          </cell>
          <cell r="O14">
            <v>125</v>
          </cell>
        </row>
        <row r="15">
          <cell r="K15" t="str">
            <v>DE LEO LUCA</v>
          </cell>
          <cell r="O15">
            <v>75</v>
          </cell>
        </row>
        <row r="16">
          <cell r="K16" t="str">
            <v>SCARPETTI LORENZO</v>
          </cell>
          <cell r="O16">
            <v>70</v>
          </cell>
        </row>
        <row r="17">
          <cell r="K17" t="str">
            <v>TORTORA DANIEL</v>
          </cell>
          <cell r="O17">
            <v>69</v>
          </cell>
        </row>
        <row r="18">
          <cell r="K18" t="str">
            <v>RIVA VITTORIO</v>
          </cell>
          <cell r="O18">
            <v>110</v>
          </cell>
        </row>
        <row r="19">
          <cell r="K19" t="str">
            <v>CIOLLI FILIPPO</v>
          </cell>
          <cell r="O19">
            <v>200</v>
          </cell>
        </row>
        <row r="20">
          <cell r="K20" t="str">
            <v>PIERALLI PIETRO</v>
          </cell>
          <cell r="O20">
            <v>160</v>
          </cell>
        </row>
        <row r="21">
          <cell r="K21" t="str">
            <v>GRAVERINI LEONARDO</v>
          </cell>
          <cell r="O21">
            <v>68</v>
          </cell>
        </row>
        <row r="22">
          <cell r="K22" t="str">
            <v>LORENZI DAVIDE</v>
          </cell>
          <cell r="O22">
            <v>67</v>
          </cell>
        </row>
        <row r="23">
          <cell r="K23" t="str">
            <v>FARINELLI MICHELE</v>
          </cell>
          <cell r="O23">
            <v>66</v>
          </cell>
        </row>
        <row r="24">
          <cell r="K24" t="str">
            <v>DE VITO GIACOMO</v>
          </cell>
          <cell r="O24">
            <v>140</v>
          </cell>
        </row>
        <row r="25">
          <cell r="K25" t="str">
            <v>VENTURI NADIR</v>
          </cell>
          <cell r="O25">
            <v>65</v>
          </cell>
        </row>
        <row r="26">
          <cell r="K26" t="str">
            <v>MONNECCHI GIULIO</v>
          </cell>
          <cell r="O26">
            <v>200</v>
          </cell>
        </row>
        <row r="27">
          <cell r="K27" t="str">
            <v>SAVI MATTIA</v>
          </cell>
          <cell r="O27">
            <v>64</v>
          </cell>
        </row>
        <row r="28">
          <cell r="K28" t="str">
            <v>MAGNANI LORENZO</v>
          </cell>
          <cell r="O28">
            <v>95</v>
          </cell>
        </row>
        <row r="29">
          <cell r="K29" t="str">
            <v>PANZIERI MASSIMO</v>
          </cell>
          <cell r="O29">
            <v>90</v>
          </cell>
        </row>
        <row r="30">
          <cell r="K30" t="str">
            <v>MONDAINI ANDREINI LAWLEY JEAN LEON</v>
          </cell>
          <cell r="O30">
            <v>85</v>
          </cell>
        </row>
        <row r="31">
          <cell r="K31" t="str">
            <v>GROTTI NICOLA</v>
          </cell>
          <cell r="O31">
            <v>63</v>
          </cell>
        </row>
        <row r="32">
          <cell r="K32" t="str">
            <v>MASONI MATTEO</v>
          </cell>
          <cell r="O32">
            <v>200</v>
          </cell>
        </row>
        <row r="33">
          <cell r="K33" t="str">
            <v>LAZZARINI NICHOLAS</v>
          </cell>
          <cell r="O33">
            <v>62</v>
          </cell>
        </row>
        <row r="34">
          <cell r="K34" t="str">
            <v>MASCELLANI MATTIA</v>
          </cell>
          <cell r="O34">
            <v>125</v>
          </cell>
        </row>
        <row r="35">
          <cell r="K35" t="str">
            <v>FABBRI MATTEO</v>
          </cell>
          <cell r="O35">
            <v>61</v>
          </cell>
        </row>
        <row r="36">
          <cell r="K36" t="str">
            <v>ZAMPELLA GIUSEPPE</v>
          </cell>
          <cell r="O36">
            <v>200</v>
          </cell>
        </row>
        <row r="37">
          <cell r="K37" t="str">
            <v>RIMONDO MATTEO</v>
          </cell>
          <cell r="O37">
            <v>160</v>
          </cell>
        </row>
        <row r="38">
          <cell r="K38" t="str">
            <v>CECCHI MIRCO</v>
          </cell>
          <cell r="O38">
            <v>160</v>
          </cell>
        </row>
        <row r="39">
          <cell r="K39" t="str">
            <v>GIANNINI SIMONE</v>
          </cell>
          <cell r="O39">
            <v>160</v>
          </cell>
        </row>
        <row r="40">
          <cell r="K40" t="str">
            <v>POGGI CRISTIAN</v>
          </cell>
          <cell r="O40">
            <v>80</v>
          </cell>
        </row>
        <row r="41">
          <cell r="K41" t="str">
            <v>ARMINO FRANCESCO</v>
          </cell>
          <cell r="O41">
            <v>200</v>
          </cell>
        </row>
        <row r="42">
          <cell r="K42" t="str">
            <v>AGOSTINI EMILIO</v>
          </cell>
          <cell r="O42">
            <v>75</v>
          </cell>
        </row>
        <row r="43">
          <cell r="K43" t="str">
            <v>SUTTI GIACOMO</v>
          </cell>
          <cell r="O43">
            <v>60</v>
          </cell>
        </row>
        <row r="44">
          <cell r="K44" t="str">
            <v>ANDREINI ANDREA</v>
          </cell>
          <cell r="O44">
            <v>140</v>
          </cell>
        </row>
        <row r="45">
          <cell r="K45" t="str">
            <v>CORI GIACOMO</v>
          </cell>
          <cell r="O45">
            <v>200</v>
          </cell>
        </row>
        <row r="46">
          <cell r="K46" t="str">
            <v>BETTINI IURI</v>
          </cell>
          <cell r="O46">
            <v>160</v>
          </cell>
        </row>
        <row r="47">
          <cell r="K47" t="str">
            <v>FEDI GIOVANNI</v>
          </cell>
          <cell r="O47">
            <v>70</v>
          </cell>
        </row>
        <row r="48">
          <cell r="K48" t="str">
            <v>BRUNO RAFFAELLO</v>
          </cell>
          <cell r="O48">
            <v>125</v>
          </cell>
        </row>
        <row r="49">
          <cell r="K49" t="str">
            <v>GROSSINI SAMUELE</v>
          </cell>
          <cell r="O49">
            <v>140</v>
          </cell>
        </row>
        <row r="50">
          <cell r="K50" t="str">
            <v>MENGONI MATTIA</v>
          </cell>
          <cell r="O50">
            <v>59</v>
          </cell>
        </row>
        <row r="51">
          <cell r="K51" t="str">
            <v>MAROTTA FEDERICO</v>
          </cell>
          <cell r="O51">
            <v>69</v>
          </cell>
        </row>
        <row r="52">
          <cell r="K52" t="str">
            <v>POLO EMILIE</v>
          </cell>
          <cell r="O52">
            <v>200</v>
          </cell>
        </row>
        <row r="53">
          <cell r="K53" t="str">
            <v>MIGNARRI FRANCESCO</v>
          </cell>
          <cell r="O53">
            <v>140</v>
          </cell>
        </row>
        <row r="54">
          <cell r="K54" t="str">
            <v>WOJCIK DAVID</v>
          </cell>
          <cell r="O54">
            <v>68</v>
          </cell>
        </row>
        <row r="55">
          <cell r="K55" t="str">
            <v>ALLEGRINI CRISTIAN</v>
          </cell>
          <cell r="O55">
            <v>58</v>
          </cell>
        </row>
        <row r="56">
          <cell r="K56" t="str">
            <v>BATTAGLIA FRANCESCO</v>
          </cell>
          <cell r="O56">
            <v>140</v>
          </cell>
        </row>
        <row r="57">
          <cell r="K57" t="str">
            <v>GIOVANNOZZI SIMONE</v>
          </cell>
          <cell r="O57">
            <v>200</v>
          </cell>
        </row>
        <row r="58">
          <cell r="K58" t="str">
            <v>ZANCHI ANDREA</v>
          </cell>
          <cell r="O58">
            <v>125</v>
          </cell>
        </row>
        <row r="59">
          <cell r="K59" t="str">
            <v>ROSSI DENNIS</v>
          </cell>
          <cell r="O59">
            <v>67</v>
          </cell>
        </row>
        <row r="60">
          <cell r="K60" t="str">
            <v>BELLINI LORENZO</v>
          </cell>
          <cell r="O60">
            <v>110</v>
          </cell>
        </row>
        <row r="61">
          <cell r="K61" t="str">
            <v>SAVELLI IRENE</v>
          </cell>
          <cell r="O61">
            <v>160</v>
          </cell>
        </row>
        <row r="62">
          <cell r="K62" t="str">
            <v>REALI PAOLO</v>
          </cell>
          <cell r="O62">
            <v>160</v>
          </cell>
        </row>
        <row r="63">
          <cell r="K63" t="str">
            <v>LOTTO LEONARDO</v>
          </cell>
          <cell r="O63">
            <v>66</v>
          </cell>
        </row>
        <row r="64">
          <cell r="K64" t="str">
            <v>BARTOLETTI GIULIO</v>
          </cell>
          <cell r="O64">
            <v>65</v>
          </cell>
        </row>
        <row r="65">
          <cell r="K65" t="str">
            <v>GALLI ROLANDO</v>
          </cell>
          <cell r="O65">
            <v>200</v>
          </cell>
        </row>
        <row r="66">
          <cell r="K66" t="str">
            <v>TRISCARI GAETANO</v>
          </cell>
          <cell r="O66">
            <v>140</v>
          </cell>
        </row>
        <row r="67">
          <cell r="K67" t="str">
            <v>CAMINO SIMONE</v>
          </cell>
          <cell r="O67">
            <v>125</v>
          </cell>
        </row>
        <row r="68">
          <cell r="K68" t="str">
            <v>RIDOLFI SIMONE</v>
          </cell>
          <cell r="O68">
            <v>160</v>
          </cell>
        </row>
        <row r="69">
          <cell r="K69" t="str">
            <v>SERGIAMPIETRI MICHELE</v>
          </cell>
          <cell r="O69">
            <v>110</v>
          </cell>
        </row>
        <row r="70">
          <cell r="K70" t="str">
            <v>VANNETTI STEFANO</v>
          </cell>
          <cell r="O70">
            <v>160</v>
          </cell>
        </row>
        <row r="71">
          <cell r="K71" t="str">
            <v>NICCOLAI ALESSANDRO</v>
          </cell>
          <cell r="O71">
            <v>95</v>
          </cell>
        </row>
        <row r="72">
          <cell r="K72" t="str">
            <v>MAZZONI LORENZO</v>
          </cell>
          <cell r="O72">
            <v>64</v>
          </cell>
        </row>
        <row r="73">
          <cell r="K73" t="str">
            <v>NEGRI MARCELLO</v>
          </cell>
          <cell r="O73">
            <v>90</v>
          </cell>
        </row>
        <row r="74">
          <cell r="K74" t="str">
            <v>FARINELLI ALICE</v>
          </cell>
          <cell r="O74">
            <v>200</v>
          </cell>
        </row>
        <row r="75">
          <cell r="K75" t="str">
            <v>ROSALES MUNGUIA MARLON JOSUE</v>
          </cell>
          <cell r="O75">
            <v>95</v>
          </cell>
        </row>
        <row r="76">
          <cell r="K76" t="str">
            <v>MEONI MANUEL</v>
          </cell>
          <cell r="O76">
            <v>110</v>
          </cell>
        </row>
        <row r="77">
          <cell r="K77" t="str">
            <v>MICOZZI ANDREA</v>
          </cell>
          <cell r="O77">
            <v>85</v>
          </cell>
        </row>
        <row r="78">
          <cell r="K78" t="str">
            <v>BONANNI FRANCESCA</v>
          </cell>
          <cell r="O78">
            <v>200</v>
          </cell>
        </row>
        <row r="79">
          <cell r="K79" t="str">
            <v>TOGNONI MARCO</v>
          </cell>
          <cell r="O79">
            <v>63</v>
          </cell>
        </row>
        <row r="80">
          <cell r="K80" t="str">
            <v>TOGNOZZI NICCOLO'</v>
          </cell>
          <cell r="O80">
            <v>125</v>
          </cell>
        </row>
        <row r="81">
          <cell r="K81" t="str">
            <v>MARCHESI NICOLO'</v>
          </cell>
          <cell r="O81">
            <v>200</v>
          </cell>
        </row>
        <row r="82">
          <cell r="K82" t="str">
            <v>PESENTI ETHAN</v>
          </cell>
          <cell r="O82">
            <v>160</v>
          </cell>
        </row>
        <row r="83">
          <cell r="K83" t="str">
            <v>MARCUCCI NICOLO'</v>
          </cell>
          <cell r="O83">
            <v>140</v>
          </cell>
        </row>
        <row r="84">
          <cell r="K84" t="str">
            <v>MAURI MATTEO</v>
          </cell>
          <cell r="O84">
            <v>125</v>
          </cell>
        </row>
        <row r="85">
          <cell r="K85" t="str">
            <v>SCALONI DAVIDE</v>
          </cell>
          <cell r="O85">
            <v>110</v>
          </cell>
        </row>
        <row r="86">
          <cell r="K86" t="str">
            <v>VANNUCCI GIULIO</v>
          </cell>
          <cell r="O86">
            <v>95</v>
          </cell>
        </row>
        <row r="87">
          <cell r="K87" t="str">
            <v>SCHMIDT CELSO</v>
          </cell>
          <cell r="O87">
            <v>90</v>
          </cell>
        </row>
        <row r="88">
          <cell r="K88" t="str">
            <v>SANTINI LEVANTE</v>
          </cell>
          <cell r="O88">
            <v>85</v>
          </cell>
        </row>
        <row r="89">
          <cell r="K89" t="str">
            <v>GRAVANTE ORESTE</v>
          </cell>
          <cell r="O89">
            <v>80</v>
          </cell>
        </row>
        <row r="90">
          <cell r="K90" t="str">
            <v>BIANCHI GIANMARIA</v>
          </cell>
          <cell r="O90">
            <v>75</v>
          </cell>
        </row>
        <row r="91">
          <cell r="K91" t="str">
            <v>CAMARDA MATTEO</v>
          </cell>
          <cell r="O91">
            <v>70</v>
          </cell>
        </row>
        <row r="92">
          <cell r="K92" t="str">
            <v>BIANCHETTI MATILDE</v>
          </cell>
          <cell r="O92">
            <v>200</v>
          </cell>
        </row>
        <row r="93">
          <cell r="K93" t="str">
            <v>PRUNECCHI EDOARDO</v>
          </cell>
          <cell r="O93">
            <v>69</v>
          </cell>
        </row>
        <row r="94">
          <cell r="K94" t="str">
            <v>POCCIONI MATTEO</v>
          </cell>
          <cell r="O94">
            <v>68</v>
          </cell>
        </row>
        <row r="95">
          <cell r="K95" t="str">
            <v>CORBETT LEONARDO FRANCO MAURICE</v>
          </cell>
          <cell r="O95">
            <v>67</v>
          </cell>
        </row>
        <row r="96">
          <cell r="K96" t="str">
            <v>LORI MIRKO</v>
          </cell>
          <cell r="O96">
            <v>66</v>
          </cell>
        </row>
        <row r="97">
          <cell r="K97" t="str">
            <v>RUBIS MIRCO</v>
          </cell>
          <cell r="O97">
            <v>65</v>
          </cell>
        </row>
        <row r="98">
          <cell r="K98" t="str">
            <v>LUPI TOMMASO</v>
          </cell>
          <cell r="O98">
            <v>64</v>
          </cell>
        </row>
        <row r="99">
          <cell r="K99" t="str">
            <v>NICCOLINI MARTINO</v>
          </cell>
          <cell r="O99">
            <v>63</v>
          </cell>
        </row>
        <row r="100">
          <cell r="K100" t="str">
            <v>GIROLAMI DENNIS</v>
          </cell>
          <cell r="O100">
            <v>200</v>
          </cell>
        </row>
        <row r="101">
          <cell r="K101" t="str">
            <v>MARZARI NICOLA</v>
          </cell>
          <cell r="O101">
            <v>160</v>
          </cell>
        </row>
        <row r="102">
          <cell r="K102" t="str">
            <v>PAOLINI LEONARDO</v>
          </cell>
          <cell r="O102">
            <v>140</v>
          </cell>
        </row>
        <row r="103">
          <cell r="K103" t="str">
            <v>MUSIANI GIULIO</v>
          </cell>
          <cell r="O103">
            <v>125</v>
          </cell>
        </row>
        <row r="104">
          <cell r="K104" t="str">
            <v>SALVATORI RICCARDO</v>
          </cell>
          <cell r="O104">
            <v>110</v>
          </cell>
        </row>
        <row r="105">
          <cell r="K105" t="str">
            <v>FALGARI DAVIDE</v>
          </cell>
          <cell r="O105">
            <v>95</v>
          </cell>
        </row>
        <row r="106">
          <cell r="K106" t="str">
            <v>LUCARELLI GIANMARCO</v>
          </cell>
          <cell r="O106">
            <v>90</v>
          </cell>
        </row>
        <row r="107">
          <cell r="K107" t="str">
            <v>GIORDANO LORIS</v>
          </cell>
          <cell r="O107">
            <v>85</v>
          </cell>
        </row>
        <row r="108">
          <cell r="K108" t="str">
            <v>NULLI RICCARDO</v>
          </cell>
          <cell r="O108">
            <v>80</v>
          </cell>
        </row>
        <row r="109">
          <cell r="K109" t="str">
            <v>CORNELISSEN ARTURO</v>
          </cell>
          <cell r="O109">
            <v>75</v>
          </cell>
        </row>
        <row r="110">
          <cell r="K110" t="str">
            <v>CAVINI EDOARDO</v>
          </cell>
          <cell r="O110">
            <v>70</v>
          </cell>
        </row>
        <row r="111">
          <cell r="K111" t="str">
            <v>PAVONI LORENZO</v>
          </cell>
          <cell r="O111">
            <v>69</v>
          </cell>
        </row>
        <row r="112">
          <cell r="K112" t="str">
            <v>BELLINI JACOPO</v>
          </cell>
          <cell r="O112">
            <v>68</v>
          </cell>
        </row>
        <row r="113">
          <cell r="K113" t="str">
            <v>MORADEI EDOARDO</v>
          </cell>
          <cell r="O113">
            <v>67</v>
          </cell>
        </row>
        <row r="114">
          <cell r="K114" t="str">
            <v>GORI GIACOMO</v>
          </cell>
          <cell r="O114">
            <v>66</v>
          </cell>
        </row>
        <row r="115">
          <cell r="K115" t="str">
            <v>MARANI DYLAN</v>
          </cell>
          <cell r="O115">
            <v>65</v>
          </cell>
        </row>
        <row r="116">
          <cell r="K116" t="str">
            <v>BERTELLI COSIMO</v>
          </cell>
          <cell r="O116">
            <v>64</v>
          </cell>
        </row>
        <row r="117">
          <cell r="K117" t="str">
            <v>DE PEVERELLI LUSCHI LUPO</v>
          </cell>
          <cell r="O117">
            <v>63</v>
          </cell>
        </row>
        <row r="118">
          <cell r="K118" t="str">
            <v>FERRO FRANCESCO</v>
          </cell>
          <cell r="O118">
            <v>62</v>
          </cell>
        </row>
        <row r="119">
          <cell r="K119" t="str">
            <v>MANFRONI ERMES</v>
          </cell>
          <cell r="O119">
            <v>61</v>
          </cell>
        </row>
        <row r="120">
          <cell r="K120" t="str">
            <v>BOSCHI LEONARDO</v>
          </cell>
          <cell r="O120">
            <v>60</v>
          </cell>
        </row>
        <row r="121">
          <cell r="K121" t="str">
            <v>IUNDUSI CLAUDIO</v>
          </cell>
          <cell r="O121">
            <v>59</v>
          </cell>
        </row>
        <row r="122">
          <cell r="K122" t="str">
            <v>CABELLA SAMUELE</v>
          </cell>
          <cell r="O122">
            <v>58</v>
          </cell>
        </row>
        <row r="123">
          <cell r="K123" t="str">
            <v>ROCCHI FEDERICO</v>
          </cell>
          <cell r="O123">
            <v>57</v>
          </cell>
        </row>
        <row r="124">
          <cell r="K124" t="str">
            <v>MASCELLONI LORENZO</v>
          </cell>
          <cell r="O124">
            <v>56</v>
          </cell>
        </row>
        <row r="125">
          <cell r="K125" t="str">
            <v>PEROTTI DIEGO</v>
          </cell>
          <cell r="O125">
            <v>55</v>
          </cell>
        </row>
        <row r="126">
          <cell r="K126" t="str">
            <v>ANGELUCCI LUPO</v>
          </cell>
          <cell r="O126">
            <v>54</v>
          </cell>
        </row>
        <row r="127">
          <cell r="K127" t="str">
            <v>SILICANI NICOLO</v>
          </cell>
          <cell r="O127">
            <v>53</v>
          </cell>
        </row>
        <row r="128">
          <cell r="K128" t="str">
            <v>BRUSCHI TOMMASO</v>
          </cell>
          <cell r="O128">
            <v>52</v>
          </cell>
        </row>
        <row r="129">
          <cell r="K129" t="str">
            <v>VICCHI ALEX</v>
          </cell>
          <cell r="O129">
            <v>51</v>
          </cell>
        </row>
      </sheetData>
      <sheetData sheetId="2">
        <row r="2">
          <cell r="I2" t="str">
            <v>PEČNIK TIAN</v>
          </cell>
          <cell r="M2">
            <v>200</v>
          </cell>
        </row>
        <row r="3">
          <cell r="I3" t="str">
            <v>LEO SIMONE</v>
          </cell>
          <cell r="M3">
            <v>160</v>
          </cell>
        </row>
        <row r="4">
          <cell r="I4" t="str">
            <v>CAVOSI DANIEL</v>
          </cell>
          <cell r="M4">
            <v>140</v>
          </cell>
        </row>
        <row r="5">
          <cell r="I5" t="str">
            <v>MANFRONI RUBEN</v>
          </cell>
          <cell r="M5">
            <v>200</v>
          </cell>
        </row>
        <row r="6">
          <cell r="I6" t="str">
            <v>RUGORA MARK</v>
          </cell>
          <cell r="M6">
            <v>160</v>
          </cell>
        </row>
        <row r="7">
          <cell r="I7" t="str">
            <v>DE SABBATA MASSIMO</v>
          </cell>
          <cell r="M7">
            <v>200</v>
          </cell>
        </row>
        <row r="8">
          <cell r="I8" t="str">
            <v>NADALIN RICCARDO</v>
          </cell>
          <cell r="M8">
            <v>200</v>
          </cell>
        </row>
        <row r="9">
          <cell r="I9" t="str">
            <v>DREOSSI MICHELE</v>
          </cell>
          <cell r="M9">
            <v>160</v>
          </cell>
        </row>
        <row r="10">
          <cell r="I10" t="str">
            <v>GRAVERINI LEONARDO</v>
          </cell>
          <cell r="M10">
            <v>125</v>
          </cell>
        </row>
        <row r="11">
          <cell r="I11" t="str">
            <v>BUČAN FILIP</v>
          </cell>
          <cell r="M11">
            <v>140</v>
          </cell>
        </row>
        <row r="12">
          <cell r="I12" t="str">
            <v>BREDA MATTEO</v>
          </cell>
          <cell r="M12">
            <v>110</v>
          </cell>
        </row>
        <row r="13">
          <cell r="I13" t="str">
            <v>ARMINO FRANCESCO</v>
          </cell>
          <cell r="M13">
            <v>200</v>
          </cell>
        </row>
        <row r="14">
          <cell r="I14" t="str">
            <v>BARACCO DAVIDE</v>
          </cell>
          <cell r="M14">
            <v>160</v>
          </cell>
        </row>
        <row r="15">
          <cell r="I15" t="str">
            <v>DE MARCHI CARLO</v>
          </cell>
          <cell r="M15">
            <v>160</v>
          </cell>
        </row>
        <row r="16">
          <cell r="I16" t="str">
            <v>LONGO ALESSANDRO</v>
          </cell>
          <cell r="M16">
            <v>125</v>
          </cell>
        </row>
        <row r="17">
          <cell r="I17" t="str">
            <v>CENZON ALESSANDRO</v>
          </cell>
          <cell r="M17">
            <v>140</v>
          </cell>
        </row>
        <row r="18">
          <cell r="I18" t="str">
            <v>POGGI CRISTIAN</v>
          </cell>
          <cell r="M18">
            <v>110</v>
          </cell>
        </row>
        <row r="19">
          <cell r="I19" t="str">
            <v>TROPINA GIOVANNI</v>
          </cell>
          <cell r="M19">
            <v>140</v>
          </cell>
        </row>
        <row r="20">
          <cell r="I20" t="str">
            <v>SPANGARO SAMUELE</v>
          </cell>
          <cell r="M20">
            <v>95</v>
          </cell>
        </row>
        <row r="21">
          <cell r="I21" t="str">
            <v>VISKOVIC IGOR</v>
          </cell>
          <cell r="M21">
            <v>200</v>
          </cell>
        </row>
        <row r="22">
          <cell r="I22" t="str">
            <v>RAVALICO SIMONE</v>
          </cell>
          <cell r="M22">
            <v>90</v>
          </cell>
        </row>
        <row r="23">
          <cell r="I23" t="str">
            <v>CORI GIACOMO</v>
          </cell>
          <cell r="M23">
            <v>200</v>
          </cell>
        </row>
        <row r="24">
          <cell r="I24" t="str">
            <v>TONETTI CARLO</v>
          </cell>
          <cell r="M24">
            <v>85</v>
          </cell>
        </row>
        <row r="25">
          <cell r="I25" t="str">
            <v>ZAMPELLA GIUSEPPE</v>
          </cell>
          <cell r="M25">
            <v>200</v>
          </cell>
        </row>
        <row r="26">
          <cell r="I26" t="str">
            <v>BOMBASARO NICOLA</v>
          </cell>
          <cell r="M26">
            <v>160</v>
          </cell>
        </row>
        <row r="27">
          <cell r="I27" t="str">
            <v>SARTORATO FRANCESCO ENRICO</v>
          </cell>
          <cell r="M27">
            <v>125</v>
          </cell>
        </row>
        <row r="28">
          <cell r="I28" t="str">
            <v>BARADEL MARCO</v>
          </cell>
          <cell r="M28">
            <v>140</v>
          </cell>
        </row>
        <row r="29">
          <cell r="I29" t="str">
            <v>CIMENTI DANIEL</v>
          </cell>
          <cell r="M29">
            <v>110</v>
          </cell>
        </row>
        <row r="30">
          <cell r="I30" t="str">
            <v>GIOVANNOZZI SIMONE</v>
          </cell>
          <cell r="M30">
            <v>200</v>
          </cell>
        </row>
        <row r="31">
          <cell r="I31" t="str">
            <v>REMOTO CLAUDIO</v>
          </cell>
          <cell r="M31">
            <v>200</v>
          </cell>
        </row>
        <row r="32">
          <cell r="I32" t="str">
            <v>ESPOSITO ALBERTO</v>
          </cell>
          <cell r="M32">
            <v>125</v>
          </cell>
        </row>
        <row r="33">
          <cell r="I33" t="str">
            <v>CESCA COSTANTINO</v>
          </cell>
          <cell r="M33">
            <v>125</v>
          </cell>
        </row>
        <row r="34">
          <cell r="I34" t="str">
            <v>CERAR BLAZ</v>
          </cell>
          <cell r="M34">
            <v>80</v>
          </cell>
        </row>
        <row r="35">
          <cell r="I35" t="str">
            <v>TREVISAN TOMMASO</v>
          </cell>
          <cell r="M35">
            <v>110</v>
          </cell>
        </row>
        <row r="36">
          <cell r="I36" t="str">
            <v>VELENICH DIEGO</v>
          </cell>
          <cell r="M36">
            <v>75</v>
          </cell>
        </row>
        <row r="37">
          <cell r="I37" t="str">
            <v>GODEASSI DENNIS</v>
          </cell>
          <cell r="M37">
            <v>95</v>
          </cell>
        </row>
        <row r="38">
          <cell r="I38" t="str">
            <v>ZANDONÀ FABIO</v>
          </cell>
          <cell r="M38">
            <v>95</v>
          </cell>
        </row>
        <row r="39">
          <cell r="I39" t="str">
            <v>MOTTA DIEGO</v>
          </cell>
          <cell r="M39">
            <v>140</v>
          </cell>
        </row>
        <row r="40">
          <cell r="I40" t="str">
            <v>SAVELLI IRENE</v>
          </cell>
          <cell r="M40">
            <v>200</v>
          </cell>
        </row>
        <row r="41">
          <cell r="I41" t="str">
            <v>DEANTONI MATTEO</v>
          </cell>
          <cell r="M41">
            <v>70</v>
          </cell>
        </row>
        <row r="42">
          <cell r="I42" t="str">
            <v>COMPASSI LUCA</v>
          </cell>
          <cell r="M42">
            <v>90</v>
          </cell>
        </row>
        <row r="43">
          <cell r="I43" t="str">
            <v>GASPARINETTI FABRIZIO</v>
          </cell>
          <cell r="M43">
            <v>160</v>
          </cell>
        </row>
        <row r="44">
          <cell r="I44" t="str">
            <v>VALLENARI DANIEL</v>
          </cell>
          <cell r="M44">
            <v>125</v>
          </cell>
        </row>
        <row r="45">
          <cell r="I45" t="str">
            <v>MASIERO CARLO</v>
          </cell>
          <cell r="M45">
            <v>110</v>
          </cell>
        </row>
        <row r="46">
          <cell r="I46" t="str">
            <v>NEGOVETTI STEFANO</v>
          </cell>
          <cell r="M46">
            <v>160</v>
          </cell>
        </row>
        <row r="47">
          <cell r="I47" t="str">
            <v>PETRIS GIANPIERO</v>
          </cell>
          <cell r="M47">
            <v>140</v>
          </cell>
        </row>
        <row r="48">
          <cell r="I48" t="str">
            <v>COLOMBO TOMMASO</v>
          </cell>
          <cell r="M48">
            <v>69</v>
          </cell>
        </row>
        <row r="49">
          <cell r="I49" t="str">
            <v>COLONELLO IGOR</v>
          </cell>
          <cell r="M49">
            <v>140</v>
          </cell>
        </row>
        <row r="50">
          <cell r="I50" t="str">
            <v>TADIĆ MARIO</v>
          </cell>
          <cell r="M50">
            <v>90</v>
          </cell>
        </row>
        <row r="51">
          <cell r="I51" t="str">
            <v>SICCO MATTIA</v>
          </cell>
          <cell r="M51">
            <v>68</v>
          </cell>
        </row>
        <row r="52">
          <cell r="I52" t="str">
            <v>PICCOLI FEDERICA</v>
          </cell>
          <cell r="M52">
            <v>200</v>
          </cell>
        </row>
        <row r="53">
          <cell r="I53" t="str">
            <v>CEOLETTA VALENTINA</v>
          </cell>
          <cell r="M53">
            <v>200</v>
          </cell>
        </row>
        <row r="54">
          <cell r="I54" t="str">
            <v>GALLETTO MICHELE</v>
          </cell>
          <cell r="M54">
            <v>95</v>
          </cell>
        </row>
        <row r="55">
          <cell r="I55" t="str">
            <v>ASARO GAIA</v>
          </cell>
          <cell r="M55">
            <v>160</v>
          </cell>
        </row>
        <row r="56">
          <cell r="I56" t="str">
            <v>CECHET PAOLO</v>
          </cell>
          <cell r="M56">
            <v>125</v>
          </cell>
        </row>
        <row r="57">
          <cell r="I57" t="str">
            <v>PASA MARCO</v>
          </cell>
          <cell r="M57">
            <v>67</v>
          </cell>
        </row>
        <row r="58">
          <cell r="I58" t="str">
            <v>MORANDINI MARCO</v>
          </cell>
          <cell r="M58">
            <v>160</v>
          </cell>
        </row>
        <row r="59">
          <cell r="I59" t="str">
            <v>FELICI NICCOLO'</v>
          </cell>
          <cell r="M59">
            <v>85</v>
          </cell>
        </row>
        <row r="60">
          <cell r="I60" t="str">
            <v>PIPAN LORENZO</v>
          </cell>
          <cell r="M60">
            <v>95</v>
          </cell>
        </row>
        <row r="61">
          <cell r="I61" t="str">
            <v>BOSDACHIN FRANCESCO</v>
          </cell>
          <cell r="M61">
            <v>200</v>
          </cell>
        </row>
        <row r="62">
          <cell r="I62" t="str">
            <v>OSS PAPOT MARTIN</v>
          </cell>
          <cell r="M62">
            <v>160</v>
          </cell>
        </row>
        <row r="63">
          <cell r="I63" t="str">
            <v>GLEŠČIČ ROK</v>
          </cell>
          <cell r="M63">
            <v>140</v>
          </cell>
        </row>
        <row r="64">
          <cell r="I64" t="str">
            <v>MATIJEVEC JERMAN KOSTJA</v>
          </cell>
          <cell r="M64">
            <v>125</v>
          </cell>
        </row>
        <row r="65">
          <cell r="I65" t="str">
            <v>FALGARI DAVIDE</v>
          </cell>
          <cell r="M65">
            <v>110</v>
          </cell>
        </row>
        <row r="66">
          <cell r="I66" t="str">
            <v>ŽGAVC ERIK</v>
          </cell>
          <cell r="M66">
            <v>95</v>
          </cell>
        </row>
        <row r="67">
          <cell r="I67" t="str">
            <v>ZORZENON CARLO</v>
          </cell>
          <cell r="M67">
            <v>90</v>
          </cell>
        </row>
        <row r="68">
          <cell r="I68" t="str">
            <v>VUJASIN JAKA</v>
          </cell>
          <cell r="M68">
            <v>200</v>
          </cell>
        </row>
        <row r="69">
          <cell r="I69" t="str">
            <v>PESENTI ETHAN</v>
          </cell>
          <cell r="M69">
            <v>160</v>
          </cell>
        </row>
        <row r="70">
          <cell r="I70" t="str">
            <v>MORADEI EDOARDO</v>
          </cell>
          <cell r="M70">
            <v>85</v>
          </cell>
        </row>
        <row r="71">
          <cell r="I71" t="str">
            <v>CALLIGARO GABRIELE</v>
          </cell>
          <cell r="M71">
            <v>140</v>
          </cell>
        </row>
        <row r="72">
          <cell r="I72" t="str">
            <v>BOZIC DOMEN</v>
          </cell>
          <cell r="M72">
            <v>80</v>
          </cell>
        </row>
        <row r="73">
          <cell r="I73" t="str">
            <v>CORNELISSEN ARTURO</v>
          </cell>
          <cell r="M73">
            <v>75</v>
          </cell>
        </row>
        <row r="74">
          <cell r="I74" t="str">
            <v>RUBIS MIRCO</v>
          </cell>
          <cell r="M74">
            <v>125</v>
          </cell>
        </row>
        <row r="75">
          <cell r="I75" t="str">
            <v>TIN ADAM</v>
          </cell>
          <cell r="M75">
            <v>110</v>
          </cell>
        </row>
        <row r="76">
          <cell r="I76" t="str">
            <v>MANFRONI ERMES</v>
          </cell>
          <cell r="M76">
            <v>70</v>
          </cell>
        </row>
        <row r="77">
          <cell r="I77" t="str">
            <v>MONTANARI NICOLA</v>
          </cell>
          <cell r="M77">
            <v>69</v>
          </cell>
        </row>
        <row r="78">
          <cell r="I78" t="str">
            <v>BIASI NIKOLAS</v>
          </cell>
          <cell r="M78">
            <v>68</v>
          </cell>
        </row>
        <row r="79">
          <cell r="I79" t="str">
            <v>LAVRENČIČ VASILIJ</v>
          </cell>
          <cell r="M79">
            <v>95</v>
          </cell>
        </row>
        <row r="80">
          <cell r="I80" t="str">
            <v>SARTORI NICOLO'</v>
          </cell>
          <cell r="M80">
            <v>67</v>
          </cell>
        </row>
        <row r="81">
          <cell r="I81" t="str">
            <v>LUCCHINI GABRIELE</v>
          </cell>
          <cell r="M81">
            <v>66</v>
          </cell>
        </row>
        <row r="82">
          <cell r="I82" t="str">
            <v>TOMMASI MATTIA</v>
          </cell>
          <cell r="M82">
            <v>65</v>
          </cell>
        </row>
        <row r="83">
          <cell r="I83" t="str">
            <v>NAN MATTEO</v>
          </cell>
          <cell r="M83">
            <v>90</v>
          </cell>
        </row>
        <row r="84">
          <cell r="I84" t="str">
            <v>MAURI MATTEO</v>
          </cell>
          <cell r="M84">
            <v>85</v>
          </cell>
        </row>
        <row r="85">
          <cell r="I85" t="str">
            <v>JUSTIN ERAZEM</v>
          </cell>
          <cell r="M85">
            <v>64</v>
          </cell>
        </row>
        <row r="86">
          <cell r="I86" t="str">
            <v>NEMEC NIKOLAJ SVIT</v>
          </cell>
          <cell r="M86">
            <v>80</v>
          </cell>
        </row>
        <row r="87">
          <cell r="I87" t="str">
            <v>LISI GIULIOANTONIO</v>
          </cell>
          <cell r="M87">
            <v>63</v>
          </cell>
        </row>
        <row r="88">
          <cell r="I88" t="str">
            <v>TAMBOSCO CRISTIAN</v>
          </cell>
          <cell r="M88">
            <v>62</v>
          </cell>
        </row>
        <row r="89">
          <cell r="I89" t="str">
            <v>BERSANI FRANCESCA</v>
          </cell>
          <cell r="M89">
            <v>200</v>
          </cell>
        </row>
        <row r="90">
          <cell r="I90" t="str">
            <v>ORIETTI RICCARDO</v>
          </cell>
          <cell r="M90">
            <v>75</v>
          </cell>
        </row>
        <row r="91">
          <cell r="I91" t="str">
            <v>SCLAUNICH RICCARDO</v>
          </cell>
          <cell r="M91">
            <v>70</v>
          </cell>
        </row>
        <row r="92">
          <cell r="I92" t="str">
            <v>BAJSELMANI LEONARDO</v>
          </cell>
          <cell r="M92">
            <v>69</v>
          </cell>
        </row>
        <row r="93">
          <cell r="I93" t="str">
            <v>CAPORIN NICOLA</v>
          </cell>
          <cell r="M93">
            <v>68</v>
          </cell>
        </row>
        <row r="94">
          <cell r="I94" t="str">
            <v>TABANELLI VIOLA</v>
          </cell>
          <cell r="M94">
            <v>200</v>
          </cell>
        </row>
        <row r="95">
          <cell r="I95" t="str">
            <v>DICATALDO CHRISTIAN</v>
          </cell>
          <cell r="M95">
            <v>67</v>
          </cell>
        </row>
        <row r="96">
          <cell r="I96" t="str">
            <v>GIANI CHRISTIAN</v>
          </cell>
          <cell r="M96">
            <v>61</v>
          </cell>
        </row>
        <row r="97">
          <cell r="I97" t="str">
            <v>ŠUŠTAR GAJA</v>
          </cell>
          <cell r="M97">
            <v>160</v>
          </cell>
        </row>
        <row r="98">
          <cell r="I98" t="str">
            <v>ZANNIER TERESA</v>
          </cell>
          <cell r="M98">
            <v>160</v>
          </cell>
        </row>
        <row r="99">
          <cell r="I99" t="str">
            <v>PODVORNIK EVA</v>
          </cell>
          <cell r="M99">
            <v>140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0"/>
  <sheetViews>
    <sheetView tabSelected="1" workbookViewId="0">
      <selection activeCell="E12" sqref="E12"/>
    </sheetView>
  </sheetViews>
  <sheetFormatPr defaultRowHeight="15" x14ac:dyDescent="0.25"/>
  <cols>
    <col min="1" max="1" width="17.140625" bestFit="1" customWidth="1"/>
    <col min="2" max="2" width="30.7109375" bestFit="1" customWidth="1"/>
    <col min="3" max="3" width="23.42578125" bestFit="1" customWidth="1"/>
    <col min="4" max="4" width="18.28515625" bestFit="1" customWidth="1"/>
    <col min="5" max="6" width="20.42578125" bestFit="1" customWidth="1"/>
    <col min="7" max="7" width="21.140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f t="shared" ref="A2:A47" si="0">RANK($G2,$G$2:$G$47)</f>
        <v>1</v>
      </c>
      <c r="B2" s="3" t="s">
        <v>223</v>
      </c>
      <c r="C2" s="3" t="s">
        <v>44</v>
      </c>
      <c r="D2" s="4" t="s">
        <v>224</v>
      </c>
      <c r="E2" s="2">
        <f>SUMIFS([1]Gara1!$O$2:$O$129,[1]Gara1!$K$2:$K$129,UPPER(TRIM(B2&amp;" "&amp;C2)))</f>
        <v>95</v>
      </c>
      <c r="F2" s="2">
        <f>SUMIFS([1]Gara2!$M$2:$M$99,[1]Gara2!$I$2:$I$99,UPPER(TRIM(B2&amp;" "&amp;C2)))</f>
        <v>110</v>
      </c>
      <c r="G2" s="2">
        <f t="shared" ref="G2:G47" si="1">E2+F2</f>
        <v>205</v>
      </c>
    </row>
    <row r="3" spans="1:7" x14ac:dyDescent="0.25">
      <c r="A3" s="2">
        <f t="shared" si="0"/>
        <v>2</v>
      </c>
      <c r="B3" s="3" t="s">
        <v>225</v>
      </c>
      <c r="C3" s="3" t="s">
        <v>78</v>
      </c>
      <c r="D3" s="4" t="s">
        <v>224</v>
      </c>
      <c r="E3" s="2">
        <f>SUMIFS([1]Gara1!$O$2:$O$129,[1]Gara1!$K$2:$K$129,UPPER(TRIM(B3&amp;" "&amp;C3)))</f>
        <v>200</v>
      </c>
      <c r="F3" s="2">
        <f>SUMIFS([1]Gara2!$M$2:$M$99,[1]Gara2!$I$2:$I$99,UPPER(TRIM(B3&amp;" "&amp;C3)))</f>
        <v>0</v>
      </c>
      <c r="G3" s="2">
        <f t="shared" si="1"/>
        <v>200</v>
      </c>
    </row>
    <row r="4" spans="1:7" x14ac:dyDescent="0.25">
      <c r="A4" s="2">
        <f t="shared" si="0"/>
        <v>2</v>
      </c>
      <c r="B4" s="3" t="s">
        <v>226</v>
      </c>
      <c r="C4" s="3" t="s">
        <v>94</v>
      </c>
      <c r="D4" s="4" t="s">
        <v>224</v>
      </c>
      <c r="E4" s="2">
        <f>SUMIFS([1]Gara1!$O$2:$O$129,[1]Gara1!$K$2:$K$129,UPPER(TRIM(B4&amp;" "&amp;C4)))</f>
        <v>0</v>
      </c>
      <c r="F4" s="2">
        <f>SUMIFS([1]Gara2!$M$2:$M$99,[1]Gara2!$I$2:$I$99,UPPER(TRIM(B4&amp;" "&amp;C4)))</f>
        <v>200</v>
      </c>
      <c r="G4" s="2">
        <f t="shared" si="1"/>
        <v>200</v>
      </c>
    </row>
    <row r="5" spans="1:7" x14ac:dyDescent="0.25">
      <c r="A5" s="2">
        <f t="shared" si="0"/>
        <v>4</v>
      </c>
      <c r="B5" s="3" t="s">
        <v>227</v>
      </c>
      <c r="C5" s="3" t="s">
        <v>120</v>
      </c>
      <c r="D5" s="4" t="s">
        <v>224</v>
      </c>
      <c r="E5" s="2">
        <f>SUMIFS([1]Gara1!$O$2:$O$129,[1]Gara1!$K$2:$K$129,UPPER(TRIM(B5&amp;" "&amp;C5)))</f>
        <v>160</v>
      </c>
      <c r="F5" s="2">
        <f>SUMIFS([1]Gara2!$M$2:$M$99,[1]Gara2!$I$2:$I$99,UPPER(TRIM(B5&amp;" "&amp;C5)))</f>
        <v>0</v>
      </c>
      <c r="G5" s="2">
        <f t="shared" si="1"/>
        <v>160</v>
      </c>
    </row>
    <row r="6" spans="1:7" x14ac:dyDescent="0.25">
      <c r="A6" s="2">
        <f t="shared" si="0"/>
        <v>4</v>
      </c>
      <c r="B6" s="3" t="s">
        <v>228</v>
      </c>
      <c r="C6" s="3" t="s">
        <v>229</v>
      </c>
      <c r="D6" s="4" t="s">
        <v>224</v>
      </c>
      <c r="E6" s="2">
        <f>SUMIFS([1]Gara1!$O$2:$O$129,[1]Gara1!$K$2:$K$129,UPPER(TRIM(B6&amp;" "&amp;C6)))</f>
        <v>0</v>
      </c>
      <c r="F6" s="2">
        <f>SUMIFS([1]Gara2!$M$2:$M$99,[1]Gara2!$I$2:$I$99,UPPER(TRIM(B6&amp;" "&amp;C6)))</f>
        <v>160</v>
      </c>
      <c r="G6" s="2">
        <f t="shared" si="1"/>
        <v>160</v>
      </c>
    </row>
    <row r="7" spans="1:7" x14ac:dyDescent="0.25">
      <c r="A7" s="2">
        <f t="shared" si="0"/>
        <v>6</v>
      </c>
      <c r="B7" s="3" t="s">
        <v>230</v>
      </c>
      <c r="C7" s="3" t="s">
        <v>231</v>
      </c>
      <c r="D7" s="4" t="s">
        <v>224</v>
      </c>
      <c r="E7" s="2">
        <f>SUMIFS([1]Gara1!$O$2:$O$129,[1]Gara1!$K$2:$K$129,UPPER(TRIM(B7&amp;" "&amp;C7)))</f>
        <v>67</v>
      </c>
      <c r="F7" s="2">
        <f>SUMIFS([1]Gara2!$M$2:$M$99,[1]Gara2!$I$2:$I$99,UPPER(TRIM(B7&amp;" "&amp;C7)))</f>
        <v>85</v>
      </c>
      <c r="G7" s="2">
        <f t="shared" si="1"/>
        <v>152</v>
      </c>
    </row>
    <row r="8" spans="1:7" x14ac:dyDescent="0.25">
      <c r="A8" s="2">
        <f t="shared" si="0"/>
        <v>7</v>
      </c>
      <c r="B8" s="3" t="s">
        <v>232</v>
      </c>
      <c r="C8" s="3" t="s">
        <v>233</v>
      </c>
      <c r="D8" s="4" t="s">
        <v>224</v>
      </c>
      <c r="E8" s="2">
        <f>SUMIFS([1]Gara1!$O$2:$O$129,[1]Gara1!$K$2:$K$129,UPPER(TRIM(B8&amp;" "&amp;C8)))</f>
        <v>75</v>
      </c>
      <c r="F8" s="2">
        <f>SUMIFS([1]Gara2!$M$2:$M$99,[1]Gara2!$I$2:$I$99,UPPER(TRIM(B8&amp;" "&amp;C8)))</f>
        <v>75</v>
      </c>
      <c r="G8" s="2">
        <f t="shared" si="1"/>
        <v>150</v>
      </c>
    </row>
    <row r="9" spans="1:7" x14ac:dyDescent="0.25">
      <c r="A9" s="2">
        <f t="shared" si="0"/>
        <v>8</v>
      </c>
      <c r="B9" s="3" t="s">
        <v>234</v>
      </c>
      <c r="C9" s="3" t="s">
        <v>82</v>
      </c>
      <c r="D9" s="4" t="s">
        <v>224</v>
      </c>
      <c r="E9" s="2">
        <f>SUMIFS([1]Gara1!$O$2:$O$129,[1]Gara1!$K$2:$K$129,UPPER(TRIM(B9&amp;" "&amp;C9)))</f>
        <v>140</v>
      </c>
      <c r="F9" s="2">
        <f>SUMIFS([1]Gara2!$M$2:$M$99,[1]Gara2!$I$2:$I$99,UPPER(TRIM(B9&amp;" "&amp;C9)))</f>
        <v>0</v>
      </c>
      <c r="G9" s="2">
        <f t="shared" si="1"/>
        <v>140</v>
      </c>
    </row>
    <row r="10" spans="1:7" x14ac:dyDescent="0.25">
      <c r="A10" s="2">
        <f t="shared" si="0"/>
        <v>8</v>
      </c>
      <c r="B10" s="3" t="s">
        <v>235</v>
      </c>
      <c r="C10" s="3" t="s">
        <v>236</v>
      </c>
      <c r="D10" s="4" t="s">
        <v>224</v>
      </c>
      <c r="E10" s="2">
        <f>SUMIFS([1]Gara1!$O$2:$O$129,[1]Gara1!$K$2:$K$129,UPPER(TRIM(B10&amp;" "&amp;C10)))</f>
        <v>0</v>
      </c>
      <c r="F10" s="2">
        <f>SUMIFS([1]Gara2!$M$2:$M$99,[1]Gara2!$I$2:$I$99,UPPER(TRIM(B10&amp;" "&amp;C10)))</f>
        <v>140</v>
      </c>
      <c r="G10" s="2">
        <f t="shared" si="1"/>
        <v>140</v>
      </c>
    </row>
    <row r="11" spans="1:7" x14ac:dyDescent="0.25">
      <c r="A11" s="2">
        <f t="shared" si="0"/>
        <v>10</v>
      </c>
      <c r="B11" s="3" t="s">
        <v>34</v>
      </c>
      <c r="C11" s="3" t="s">
        <v>237</v>
      </c>
      <c r="D11" s="4" t="s">
        <v>224</v>
      </c>
      <c r="E11" s="2">
        <f>SUMIFS([1]Gara1!$O$2:$O$129,[1]Gara1!$K$2:$K$129,UPPER(TRIM(B11&amp;" "&amp;C11)))</f>
        <v>61</v>
      </c>
      <c r="F11" s="2">
        <f>SUMIFS([1]Gara2!$M$2:$M$99,[1]Gara2!$I$2:$I$99,UPPER(TRIM(B11&amp;" "&amp;C11)))</f>
        <v>70</v>
      </c>
      <c r="G11" s="2">
        <f t="shared" si="1"/>
        <v>131</v>
      </c>
    </row>
    <row r="12" spans="1:7" x14ac:dyDescent="0.25">
      <c r="A12" s="2">
        <f t="shared" si="0"/>
        <v>11</v>
      </c>
      <c r="B12" s="3" t="s">
        <v>238</v>
      </c>
      <c r="C12" s="3" t="s">
        <v>84</v>
      </c>
      <c r="D12" s="4" t="s">
        <v>224</v>
      </c>
      <c r="E12" s="2">
        <f>SUMIFS([1]Gara1!$O$2:$O$129,[1]Gara1!$K$2:$K$129,UPPER(TRIM(B12&amp;" "&amp;C12)))</f>
        <v>125</v>
      </c>
      <c r="F12" s="2">
        <f>SUMIFS([1]Gara2!$M$2:$M$99,[1]Gara2!$I$2:$I$99,UPPER(TRIM(B12&amp;" "&amp;C12)))</f>
        <v>0</v>
      </c>
      <c r="G12" s="2">
        <f t="shared" si="1"/>
        <v>125</v>
      </c>
    </row>
    <row r="13" spans="1:7" x14ac:dyDescent="0.25">
      <c r="A13" s="2">
        <f t="shared" si="0"/>
        <v>11</v>
      </c>
      <c r="B13" s="3" t="s">
        <v>239</v>
      </c>
      <c r="C13" s="3" t="s">
        <v>240</v>
      </c>
      <c r="D13" s="4" t="s">
        <v>224</v>
      </c>
      <c r="E13" s="2">
        <f>SUMIFS([1]Gara1!$O$2:$O$129,[1]Gara1!$K$2:$K$129,UPPER(TRIM(B13&amp;" "&amp;C13)))</f>
        <v>0</v>
      </c>
      <c r="F13" s="2">
        <f>SUMIFS([1]Gara2!$M$2:$M$99,[1]Gara2!$I$2:$I$99,UPPER(TRIM(B13&amp;" "&amp;C13)))</f>
        <v>125</v>
      </c>
      <c r="G13" s="2">
        <f t="shared" si="1"/>
        <v>125</v>
      </c>
    </row>
    <row r="14" spans="1:7" x14ac:dyDescent="0.25">
      <c r="A14" s="2">
        <f t="shared" si="0"/>
        <v>13</v>
      </c>
      <c r="B14" s="3" t="s">
        <v>241</v>
      </c>
      <c r="C14" s="3" t="s">
        <v>99</v>
      </c>
      <c r="D14" s="4" t="s">
        <v>224</v>
      </c>
      <c r="E14" s="2">
        <f>SUMIFS([1]Gara1!$O$2:$O$129,[1]Gara1!$K$2:$K$129,UPPER(TRIM(B14&amp;" "&amp;C14)))</f>
        <v>110</v>
      </c>
      <c r="F14" s="2">
        <f>SUMIFS([1]Gara2!$M$2:$M$99,[1]Gara2!$I$2:$I$99,UPPER(TRIM(B14&amp;" "&amp;C14)))</f>
        <v>0</v>
      </c>
      <c r="G14" s="2">
        <f t="shared" si="1"/>
        <v>110</v>
      </c>
    </row>
    <row r="15" spans="1:7" x14ac:dyDescent="0.25">
      <c r="A15" s="2">
        <f t="shared" si="0"/>
        <v>14</v>
      </c>
      <c r="B15" s="3" t="s">
        <v>242</v>
      </c>
      <c r="C15" s="3" t="s">
        <v>243</v>
      </c>
      <c r="D15" s="4" t="s">
        <v>224</v>
      </c>
      <c r="E15" s="2">
        <f>SUMIFS([1]Gara1!$O$2:$O$129,[1]Gara1!$K$2:$K$129,UPPER(TRIM(B15&amp;" "&amp;C15)))</f>
        <v>0</v>
      </c>
      <c r="F15" s="2">
        <f>SUMIFS([1]Gara2!$M$2:$M$99,[1]Gara2!$I$2:$I$99,UPPER(TRIM(B15&amp;" "&amp;C15)))</f>
        <v>95</v>
      </c>
      <c r="G15" s="2">
        <f t="shared" si="1"/>
        <v>95</v>
      </c>
    </row>
    <row r="16" spans="1:7" x14ac:dyDescent="0.25">
      <c r="A16" s="2">
        <f t="shared" si="0"/>
        <v>15</v>
      </c>
      <c r="B16" s="3" t="s">
        <v>244</v>
      </c>
      <c r="C16" s="3" t="s">
        <v>245</v>
      </c>
      <c r="D16" s="4" t="s">
        <v>224</v>
      </c>
      <c r="E16" s="2">
        <f>SUMIFS([1]Gara1!$O$2:$O$129,[1]Gara1!$K$2:$K$129,UPPER(TRIM(B16&amp;" "&amp;C16)))</f>
        <v>90</v>
      </c>
      <c r="F16" s="2">
        <f>SUMIFS([1]Gara2!$M$2:$M$99,[1]Gara2!$I$2:$I$99,UPPER(TRIM(B16&amp;" "&amp;C16)))</f>
        <v>0</v>
      </c>
      <c r="G16" s="2">
        <f t="shared" si="1"/>
        <v>90</v>
      </c>
    </row>
    <row r="17" spans="1:7" x14ac:dyDescent="0.25">
      <c r="A17" s="2">
        <f t="shared" si="0"/>
        <v>15</v>
      </c>
      <c r="B17" s="3" t="s">
        <v>246</v>
      </c>
      <c r="C17" s="3" t="s">
        <v>60</v>
      </c>
      <c r="D17" s="4" t="s">
        <v>224</v>
      </c>
      <c r="E17" s="2">
        <f>SUMIFS([1]Gara1!$O$2:$O$129,[1]Gara1!$K$2:$K$129,UPPER(TRIM(B17&amp;" "&amp;C17)))</f>
        <v>0</v>
      </c>
      <c r="F17" s="2">
        <f>SUMIFS([1]Gara2!$M$2:$M$99,[1]Gara2!$I$2:$I$99,UPPER(TRIM(B17&amp;" "&amp;C17)))</f>
        <v>90</v>
      </c>
      <c r="G17" s="2">
        <f t="shared" si="1"/>
        <v>90</v>
      </c>
    </row>
    <row r="18" spans="1:7" x14ac:dyDescent="0.25">
      <c r="A18" s="2">
        <f t="shared" si="0"/>
        <v>17</v>
      </c>
      <c r="B18" s="3" t="s">
        <v>247</v>
      </c>
      <c r="C18" s="3" t="s">
        <v>248</v>
      </c>
      <c r="D18" s="4" t="s">
        <v>224</v>
      </c>
      <c r="E18" s="2">
        <f>SUMIFS([1]Gara1!$O$2:$O$129,[1]Gara1!$K$2:$K$129,UPPER(TRIM(B18&amp;" "&amp;C18)))</f>
        <v>85</v>
      </c>
      <c r="F18" s="2">
        <f>SUMIFS([1]Gara2!$M$2:$M$99,[1]Gara2!$I$2:$I$99,UPPER(TRIM(B18&amp;" "&amp;C18)))</f>
        <v>0</v>
      </c>
      <c r="G18" s="2">
        <f t="shared" si="1"/>
        <v>85</v>
      </c>
    </row>
    <row r="19" spans="1:7" x14ac:dyDescent="0.25">
      <c r="A19" s="2">
        <f t="shared" si="0"/>
        <v>18</v>
      </c>
      <c r="B19" s="3" t="s">
        <v>249</v>
      </c>
      <c r="C19" s="3" t="s">
        <v>99</v>
      </c>
      <c r="D19" s="4" t="s">
        <v>224</v>
      </c>
      <c r="E19" s="2">
        <f>SUMIFS([1]Gara1!$O$2:$O$129,[1]Gara1!$K$2:$K$129,UPPER(TRIM(B19&amp;" "&amp;C19)))</f>
        <v>80</v>
      </c>
      <c r="F19" s="2">
        <f>SUMIFS([1]Gara2!$M$2:$M$99,[1]Gara2!$I$2:$I$99,UPPER(TRIM(B19&amp;" "&amp;C19)))</f>
        <v>0</v>
      </c>
      <c r="G19" s="2">
        <f t="shared" si="1"/>
        <v>80</v>
      </c>
    </row>
    <row r="20" spans="1:7" x14ac:dyDescent="0.25">
      <c r="A20" s="2">
        <f t="shared" si="0"/>
        <v>18</v>
      </c>
      <c r="B20" s="3" t="s">
        <v>250</v>
      </c>
      <c r="C20" s="3" t="s">
        <v>251</v>
      </c>
      <c r="D20" s="4" t="s">
        <v>224</v>
      </c>
      <c r="E20" s="2">
        <f>SUMIFS([1]Gara1!$O$2:$O$129,[1]Gara1!$K$2:$K$129,UPPER(TRIM(B20&amp;" "&amp;C20)))</f>
        <v>0</v>
      </c>
      <c r="F20" s="2">
        <f>SUMIFS([1]Gara2!$M$2:$M$99,[1]Gara2!$I$2:$I$99,UPPER(TRIM(B20&amp;" "&amp;C20)))</f>
        <v>80</v>
      </c>
      <c r="G20" s="2">
        <f t="shared" si="1"/>
        <v>80</v>
      </c>
    </row>
    <row r="21" spans="1:7" x14ac:dyDescent="0.25">
      <c r="A21" s="2">
        <f t="shared" si="0"/>
        <v>20</v>
      </c>
      <c r="B21" s="3" t="s">
        <v>252</v>
      </c>
      <c r="C21" s="3" t="s">
        <v>231</v>
      </c>
      <c r="D21" s="4" t="s">
        <v>224</v>
      </c>
      <c r="E21" s="2">
        <f>SUMIFS([1]Gara1!$O$2:$O$129,[1]Gara1!$K$2:$K$129,UPPER(TRIM(B21&amp;" "&amp;C21)))</f>
        <v>70</v>
      </c>
      <c r="F21" s="2">
        <f>SUMIFS([1]Gara2!$M$2:$M$99,[1]Gara2!$I$2:$I$99,UPPER(TRIM(B21&amp;" "&amp;C21)))</f>
        <v>0</v>
      </c>
      <c r="G21" s="2">
        <f t="shared" si="1"/>
        <v>70</v>
      </c>
    </row>
    <row r="22" spans="1:7" x14ac:dyDescent="0.25">
      <c r="A22" s="2">
        <f t="shared" si="0"/>
        <v>21</v>
      </c>
      <c r="B22" s="3" t="s">
        <v>253</v>
      </c>
      <c r="C22" s="3" t="s">
        <v>33</v>
      </c>
      <c r="D22" s="4" t="s">
        <v>224</v>
      </c>
      <c r="E22" s="2">
        <f>SUMIFS([1]Gara1!$O$2:$O$129,[1]Gara1!$K$2:$K$129,UPPER(TRIM(B22&amp;" "&amp;C22)))</f>
        <v>69</v>
      </c>
      <c r="F22" s="2">
        <f>SUMIFS([1]Gara2!$M$2:$M$99,[1]Gara2!$I$2:$I$99,UPPER(TRIM(B22&amp;" "&amp;C22)))</f>
        <v>0</v>
      </c>
      <c r="G22" s="2">
        <f t="shared" si="1"/>
        <v>69</v>
      </c>
    </row>
    <row r="23" spans="1:7" x14ac:dyDescent="0.25">
      <c r="A23" s="2">
        <f t="shared" si="0"/>
        <v>21</v>
      </c>
      <c r="B23" s="3" t="s">
        <v>254</v>
      </c>
      <c r="C23" s="3" t="s">
        <v>120</v>
      </c>
      <c r="D23" s="4" t="s">
        <v>224</v>
      </c>
      <c r="E23" s="2">
        <f>SUMIFS([1]Gara1!$O$2:$O$129,[1]Gara1!$K$2:$K$129,UPPER(TRIM(B23&amp;" "&amp;C23)))</f>
        <v>0</v>
      </c>
      <c r="F23" s="2">
        <f>SUMIFS([1]Gara2!$M$2:$M$99,[1]Gara2!$I$2:$I$99,UPPER(TRIM(B23&amp;" "&amp;C23)))</f>
        <v>69</v>
      </c>
      <c r="G23" s="2">
        <f t="shared" si="1"/>
        <v>69</v>
      </c>
    </row>
    <row r="24" spans="1:7" x14ac:dyDescent="0.25">
      <c r="A24" s="2">
        <f t="shared" si="0"/>
        <v>23</v>
      </c>
      <c r="B24" s="3" t="s">
        <v>128</v>
      </c>
      <c r="C24" s="3" t="s">
        <v>191</v>
      </c>
      <c r="D24" s="4" t="s">
        <v>224</v>
      </c>
      <c r="E24" s="2">
        <f>SUMIFS([1]Gara1!$O$2:$O$129,[1]Gara1!$K$2:$K$129,UPPER(TRIM(B24&amp;" "&amp;C24)))</f>
        <v>68</v>
      </c>
      <c r="F24" s="2">
        <f>SUMIFS([1]Gara2!$M$2:$M$99,[1]Gara2!$I$2:$I$99,UPPER(TRIM(B24&amp;" "&amp;C24)))</f>
        <v>0</v>
      </c>
      <c r="G24" s="2">
        <f t="shared" si="1"/>
        <v>68</v>
      </c>
    </row>
    <row r="25" spans="1:7" x14ac:dyDescent="0.25">
      <c r="A25" s="2">
        <f t="shared" si="0"/>
        <v>23</v>
      </c>
      <c r="B25" s="3" t="s">
        <v>255</v>
      </c>
      <c r="C25" s="3" t="s">
        <v>256</v>
      </c>
      <c r="D25" s="4" t="s">
        <v>224</v>
      </c>
      <c r="E25" s="2">
        <f>SUMIFS([1]Gara1!$O$2:$O$129,[1]Gara1!$K$2:$K$129,UPPER(TRIM(B25&amp;" "&amp;C25)))</f>
        <v>0</v>
      </c>
      <c r="F25" s="2">
        <f>SUMIFS([1]Gara2!$M$2:$M$99,[1]Gara2!$I$2:$I$99,UPPER(TRIM(B25&amp;" "&amp;C25)))</f>
        <v>68</v>
      </c>
      <c r="G25" s="2">
        <f t="shared" si="1"/>
        <v>68</v>
      </c>
    </row>
    <row r="26" spans="1:7" x14ac:dyDescent="0.25">
      <c r="A26" s="2">
        <f t="shared" si="0"/>
        <v>25</v>
      </c>
      <c r="B26" s="3" t="s">
        <v>257</v>
      </c>
      <c r="C26" s="3" t="s">
        <v>258</v>
      </c>
      <c r="D26" s="4" t="s">
        <v>224</v>
      </c>
      <c r="E26" s="2">
        <f>SUMIFS([1]Gara1!$O$2:$O$129,[1]Gara1!$K$2:$K$129,UPPER(TRIM(B26&amp;" "&amp;C26)))</f>
        <v>0</v>
      </c>
      <c r="F26" s="2">
        <f>SUMIFS([1]Gara2!$M$2:$M$99,[1]Gara2!$I$2:$I$99,UPPER(TRIM(B26&amp;" "&amp;C26)))</f>
        <v>67</v>
      </c>
      <c r="G26" s="2">
        <f t="shared" si="1"/>
        <v>67</v>
      </c>
    </row>
    <row r="27" spans="1:7" x14ac:dyDescent="0.25">
      <c r="A27" s="2">
        <f t="shared" si="0"/>
        <v>26</v>
      </c>
      <c r="B27" s="3" t="s">
        <v>259</v>
      </c>
      <c r="C27" s="3" t="s">
        <v>20</v>
      </c>
      <c r="D27" s="4" t="s">
        <v>224</v>
      </c>
      <c r="E27" s="2">
        <f>SUMIFS([1]Gara1!$O$2:$O$129,[1]Gara1!$K$2:$K$129,UPPER(TRIM(B27&amp;" "&amp;C27)))</f>
        <v>66</v>
      </c>
      <c r="F27" s="2">
        <f>SUMIFS([1]Gara2!$M$2:$M$99,[1]Gara2!$I$2:$I$99,UPPER(TRIM(B27&amp;" "&amp;C27)))</f>
        <v>0</v>
      </c>
      <c r="G27" s="2">
        <f t="shared" si="1"/>
        <v>66</v>
      </c>
    </row>
    <row r="28" spans="1:7" x14ac:dyDescent="0.25">
      <c r="A28" s="2">
        <f t="shared" si="0"/>
        <v>26</v>
      </c>
      <c r="B28" s="3" t="s">
        <v>260</v>
      </c>
      <c r="C28" s="3" t="s">
        <v>261</v>
      </c>
      <c r="D28" s="4" t="s">
        <v>224</v>
      </c>
      <c r="E28" s="2">
        <f>SUMIFS([1]Gara1!$O$2:$O$129,[1]Gara1!$K$2:$K$129,UPPER(TRIM(B28&amp;" "&amp;C28)))</f>
        <v>0</v>
      </c>
      <c r="F28" s="2">
        <f>SUMIFS([1]Gara2!$M$2:$M$99,[1]Gara2!$I$2:$I$99,UPPER(TRIM(B28&amp;" "&amp;C28)))</f>
        <v>66</v>
      </c>
      <c r="G28" s="2">
        <f t="shared" si="1"/>
        <v>66</v>
      </c>
    </row>
    <row r="29" spans="1:7" x14ac:dyDescent="0.25">
      <c r="A29" s="2">
        <f t="shared" si="0"/>
        <v>28</v>
      </c>
      <c r="B29" s="3" t="s">
        <v>262</v>
      </c>
      <c r="C29" s="3" t="s">
        <v>263</v>
      </c>
      <c r="D29" s="4" t="s">
        <v>224</v>
      </c>
      <c r="E29" s="2">
        <f>SUMIFS([1]Gara1!$O$2:$O$129,[1]Gara1!$K$2:$K$129,UPPER(TRIM(B29&amp;" "&amp;C29)))</f>
        <v>65</v>
      </c>
      <c r="F29" s="2">
        <f>SUMIFS([1]Gara2!$M$2:$M$99,[1]Gara2!$I$2:$I$99,UPPER(TRIM(B29&amp;" "&amp;C29)))</f>
        <v>0</v>
      </c>
      <c r="G29" s="2">
        <f t="shared" si="1"/>
        <v>65</v>
      </c>
    </row>
    <row r="30" spans="1:7" x14ac:dyDescent="0.25">
      <c r="A30" s="2">
        <f t="shared" si="0"/>
        <v>28</v>
      </c>
      <c r="B30" s="3" t="s">
        <v>264</v>
      </c>
      <c r="C30" s="3" t="s">
        <v>24</v>
      </c>
      <c r="D30" s="4" t="s">
        <v>224</v>
      </c>
      <c r="E30" s="2">
        <f>SUMIFS([1]Gara1!$O$2:$O$129,[1]Gara1!$K$2:$K$129,UPPER(TRIM(B30&amp;" "&amp;C30)))</f>
        <v>0</v>
      </c>
      <c r="F30" s="2">
        <f>SUMIFS([1]Gara2!$M$2:$M$99,[1]Gara2!$I$2:$I$99,UPPER(TRIM(B30&amp;" "&amp;C30)))</f>
        <v>65</v>
      </c>
      <c r="G30" s="2">
        <f t="shared" si="1"/>
        <v>65</v>
      </c>
    </row>
    <row r="31" spans="1:7" x14ac:dyDescent="0.25">
      <c r="A31" s="2">
        <f t="shared" si="0"/>
        <v>30</v>
      </c>
      <c r="B31" s="3" t="s">
        <v>265</v>
      </c>
      <c r="C31" s="3" t="s">
        <v>266</v>
      </c>
      <c r="D31" s="4" t="s">
        <v>224</v>
      </c>
      <c r="E31" s="2">
        <f>SUMIFS([1]Gara1!$O$2:$O$129,[1]Gara1!$K$2:$K$129,UPPER(TRIM(B31&amp;" "&amp;C31)))</f>
        <v>64</v>
      </c>
      <c r="F31" s="2">
        <f>SUMIFS([1]Gara2!$M$2:$M$99,[1]Gara2!$I$2:$I$99,UPPER(TRIM(B31&amp;" "&amp;C31)))</f>
        <v>0</v>
      </c>
      <c r="G31" s="2">
        <f t="shared" si="1"/>
        <v>64</v>
      </c>
    </row>
    <row r="32" spans="1:7" x14ac:dyDescent="0.25">
      <c r="A32" s="2">
        <f t="shared" si="0"/>
        <v>30</v>
      </c>
      <c r="B32" s="3" t="s">
        <v>267</v>
      </c>
      <c r="C32" s="3" t="s">
        <v>268</v>
      </c>
      <c r="D32" s="4" t="s">
        <v>224</v>
      </c>
      <c r="E32" s="2">
        <f>SUMIFS([1]Gara1!$O$2:$O$129,[1]Gara1!$K$2:$K$129,UPPER(TRIM(B32&amp;" "&amp;C32)))</f>
        <v>0</v>
      </c>
      <c r="F32" s="2">
        <f>SUMIFS([1]Gara2!$M$2:$M$99,[1]Gara2!$I$2:$I$99,UPPER(TRIM(B32&amp;" "&amp;C32)))</f>
        <v>64</v>
      </c>
      <c r="G32" s="2">
        <f t="shared" si="1"/>
        <v>64</v>
      </c>
    </row>
    <row r="33" spans="1:7" x14ac:dyDescent="0.25">
      <c r="A33" s="2">
        <f t="shared" si="0"/>
        <v>32</v>
      </c>
      <c r="B33" s="3" t="s">
        <v>269</v>
      </c>
      <c r="C33" s="3" t="s">
        <v>270</v>
      </c>
      <c r="D33" s="4" t="s">
        <v>224</v>
      </c>
      <c r="E33" s="2">
        <f>SUMIFS([1]Gara1!$O$2:$O$129,[1]Gara1!$K$2:$K$129,UPPER(TRIM(B33&amp;" "&amp;C33)))</f>
        <v>63</v>
      </c>
      <c r="F33" s="2">
        <f>SUMIFS([1]Gara2!$M$2:$M$99,[1]Gara2!$I$2:$I$99,UPPER(TRIM(B33&amp;" "&amp;C33)))</f>
        <v>0</v>
      </c>
      <c r="G33" s="2">
        <f t="shared" si="1"/>
        <v>63</v>
      </c>
    </row>
    <row r="34" spans="1:7" x14ac:dyDescent="0.25">
      <c r="A34" s="2">
        <f t="shared" si="0"/>
        <v>32</v>
      </c>
      <c r="B34" s="3" t="s">
        <v>271</v>
      </c>
      <c r="C34" s="3" t="s">
        <v>272</v>
      </c>
      <c r="D34" s="4" t="s">
        <v>224</v>
      </c>
      <c r="E34" s="2">
        <f>SUMIFS([1]Gara1!$O$2:$O$129,[1]Gara1!$K$2:$K$129,UPPER(TRIM(B34&amp;" "&amp;C34)))</f>
        <v>0</v>
      </c>
      <c r="F34" s="2">
        <f>SUMIFS([1]Gara2!$M$2:$M$99,[1]Gara2!$I$2:$I$99,UPPER(TRIM(B34&amp;" "&amp;C34)))</f>
        <v>63</v>
      </c>
      <c r="G34" s="2">
        <f t="shared" si="1"/>
        <v>63</v>
      </c>
    </row>
    <row r="35" spans="1:7" x14ac:dyDescent="0.25">
      <c r="A35" s="2">
        <f t="shared" si="0"/>
        <v>34</v>
      </c>
      <c r="B35" s="3" t="s">
        <v>273</v>
      </c>
      <c r="C35" s="3" t="s">
        <v>94</v>
      </c>
      <c r="D35" s="4" t="s">
        <v>224</v>
      </c>
      <c r="E35" s="2">
        <f>SUMIFS([1]Gara1!$O$2:$O$129,[1]Gara1!$K$2:$K$129,UPPER(TRIM(B35&amp;" "&amp;C35)))</f>
        <v>62</v>
      </c>
      <c r="F35" s="2">
        <f>SUMIFS([1]Gara2!$M$2:$M$99,[1]Gara2!$I$2:$I$99,UPPER(TRIM(B35&amp;" "&amp;C35)))</f>
        <v>0</v>
      </c>
      <c r="G35" s="2">
        <f t="shared" si="1"/>
        <v>62</v>
      </c>
    </row>
    <row r="36" spans="1:7" x14ac:dyDescent="0.25">
      <c r="A36" s="2">
        <f t="shared" si="0"/>
        <v>34</v>
      </c>
      <c r="B36" s="3" t="s">
        <v>274</v>
      </c>
      <c r="C36" s="3" t="s">
        <v>40</v>
      </c>
      <c r="D36" s="4" t="s">
        <v>224</v>
      </c>
      <c r="E36" s="2">
        <f>SUMIFS([1]Gara1!$O$2:$O$129,[1]Gara1!$K$2:$K$129,UPPER(TRIM(B36&amp;" "&amp;C36)))</f>
        <v>0</v>
      </c>
      <c r="F36" s="2">
        <f>SUMIFS([1]Gara2!$M$2:$M$99,[1]Gara2!$I$2:$I$99,UPPER(TRIM(B36&amp;" "&amp;C36)))</f>
        <v>62</v>
      </c>
      <c r="G36" s="2">
        <f t="shared" si="1"/>
        <v>62</v>
      </c>
    </row>
    <row r="37" spans="1:7" x14ac:dyDescent="0.25">
      <c r="A37" s="2">
        <f t="shared" si="0"/>
        <v>36</v>
      </c>
      <c r="B37" s="3" t="s">
        <v>275</v>
      </c>
      <c r="C37" s="3" t="s">
        <v>199</v>
      </c>
      <c r="D37" s="4" t="s">
        <v>224</v>
      </c>
      <c r="E37" s="2">
        <f>SUMIFS([1]Gara1!$O$2:$O$129,[1]Gara1!$K$2:$K$129,UPPER(TRIM(B37&amp;" "&amp;C37)))</f>
        <v>0</v>
      </c>
      <c r="F37" s="2">
        <f>SUMIFS([1]Gara2!$M$2:$M$99,[1]Gara2!$I$2:$I$99,UPPER(TRIM(B37&amp;" "&amp;C37)))</f>
        <v>61</v>
      </c>
      <c r="G37" s="2">
        <f t="shared" si="1"/>
        <v>61</v>
      </c>
    </row>
    <row r="38" spans="1:7" x14ac:dyDescent="0.25">
      <c r="A38" s="2">
        <f t="shared" si="0"/>
        <v>37</v>
      </c>
      <c r="B38" s="3" t="s">
        <v>276</v>
      </c>
      <c r="C38" s="3" t="s">
        <v>82</v>
      </c>
      <c r="D38" s="4" t="s">
        <v>224</v>
      </c>
      <c r="E38" s="2">
        <f>SUMIFS([1]Gara1!$O$2:$O$129,[1]Gara1!$K$2:$K$129,UPPER(TRIM(B38&amp;" "&amp;C38)))</f>
        <v>60</v>
      </c>
      <c r="F38" s="2">
        <f>SUMIFS([1]Gara2!$M$2:$M$99,[1]Gara2!$I$2:$I$99,UPPER(TRIM(B38&amp;" "&amp;C38)))</f>
        <v>0</v>
      </c>
      <c r="G38" s="2">
        <f t="shared" si="1"/>
        <v>60</v>
      </c>
    </row>
    <row r="39" spans="1:7" x14ac:dyDescent="0.25">
      <c r="A39" s="2">
        <f t="shared" si="0"/>
        <v>38</v>
      </c>
      <c r="B39" s="3" t="s">
        <v>277</v>
      </c>
      <c r="C39" s="3" t="s">
        <v>161</v>
      </c>
      <c r="D39" s="4" t="s">
        <v>224</v>
      </c>
      <c r="E39" s="2">
        <f>SUMIFS([1]Gara1!$O$2:$O$129,[1]Gara1!$K$2:$K$129,UPPER(TRIM(B39&amp;" "&amp;C39)))</f>
        <v>59</v>
      </c>
      <c r="F39" s="2">
        <f>SUMIFS([1]Gara2!$M$2:$M$99,[1]Gara2!$I$2:$I$99,UPPER(TRIM(B39&amp;" "&amp;C39)))</f>
        <v>0</v>
      </c>
      <c r="G39" s="2">
        <f t="shared" si="1"/>
        <v>59</v>
      </c>
    </row>
    <row r="40" spans="1:7" x14ac:dyDescent="0.25">
      <c r="A40" s="2">
        <f t="shared" si="0"/>
        <v>39</v>
      </c>
      <c r="B40" s="3" t="s">
        <v>278</v>
      </c>
      <c r="C40" s="3" t="s">
        <v>53</v>
      </c>
      <c r="D40" s="4" t="s">
        <v>224</v>
      </c>
      <c r="E40" s="2">
        <f>SUMIFS([1]Gara1!$O$2:$O$129,[1]Gara1!$K$2:$K$129,UPPER(TRIM(B40&amp;" "&amp;C40)))</f>
        <v>58</v>
      </c>
      <c r="F40" s="2">
        <f>SUMIFS([1]Gara2!$M$2:$M$99,[1]Gara2!$I$2:$I$99,UPPER(TRIM(B40&amp;" "&amp;C40)))</f>
        <v>0</v>
      </c>
      <c r="G40" s="2">
        <f t="shared" si="1"/>
        <v>58</v>
      </c>
    </row>
    <row r="41" spans="1:7" x14ac:dyDescent="0.25">
      <c r="A41" s="2">
        <f t="shared" si="0"/>
        <v>40</v>
      </c>
      <c r="B41" s="3" t="s">
        <v>279</v>
      </c>
      <c r="C41" s="3" t="s">
        <v>72</v>
      </c>
      <c r="D41" s="4" t="s">
        <v>224</v>
      </c>
      <c r="E41" s="2">
        <f>SUMIFS([1]Gara1!$O$2:$O$129,[1]Gara1!$K$2:$K$129,UPPER(TRIM(B41&amp;" "&amp;C41)))</f>
        <v>57</v>
      </c>
      <c r="F41" s="2">
        <f>SUMIFS([1]Gara2!$M$2:$M$99,[1]Gara2!$I$2:$I$99,UPPER(TRIM(B41&amp;" "&amp;C41)))</f>
        <v>0</v>
      </c>
      <c r="G41" s="2">
        <f t="shared" si="1"/>
        <v>57</v>
      </c>
    </row>
    <row r="42" spans="1:7" x14ac:dyDescent="0.25">
      <c r="A42" s="2">
        <f t="shared" si="0"/>
        <v>41</v>
      </c>
      <c r="B42" s="3" t="s">
        <v>280</v>
      </c>
      <c r="C42" s="3" t="s">
        <v>33</v>
      </c>
      <c r="D42" s="4" t="s">
        <v>224</v>
      </c>
      <c r="E42" s="2">
        <f>SUMIFS([1]Gara1!$O$2:$O$129,[1]Gara1!$K$2:$K$129,UPPER(TRIM(B42&amp;" "&amp;C42)))</f>
        <v>56</v>
      </c>
      <c r="F42" s="2">
        <f>SUMIFS([1]Gara2!$M$2:$M$99,[1]Gara2!$I$2:$I$99,UPPER(TRIM(B42&amp;" "&amp;C42)))</f>
        <v>0</v>
      </c>
      <c r="G42" s="2">
        <f t="shared" si="1"/>
        <v>56</v>
      </c>
    </row>
    <row r="43" spans="1:7" x14ac:dyDescent="0.25">
      <c r="A43" s="2">
        <f t="shared" si="0"/>
        <v>42</v>
      </c>
      <c r="B43" s="3" t="s">
        <v>281</v>
      </c>
      <c r="C43" s="3" t="s">
        <v>66</v>
      </c>
      <c r="D43" s="4" t="s">
        <v>224</v>
      </c>
      <c r="E43" s="2">
        <f>SUMIFS([1]Gara1!$O$2:$O$129,[1]Gara1!$K$2:$K$129,UPPER(TRIM(B43&amp;" "&amp;C43)))</f>
        <v>55</v>
      </c>
      <c r="F43" s="2">
        <f>SUMIFS([1]Gara2!$M$2:$M$99,[1]Gara2!$I$2:$I$99,UPPER(TRIM(B43&amp;" "&amp;C43)))</f>
        <v>0</v>
      </c>
      <c r="G43" s="2">
        <f t="shared" si="1"/>
        <v>55</v>
      </c>
    </row>
    <row r="44" spans="1:7" x14ac:dyDescent="0.25">
      <c r="A44" s="2">
        <f t="shared" si="0"/>
        <v>43</v>
      </c>
      <c r="B44" s="3" t="s">
        <v>282</v>
      </c>
      <c r="C44" s="3" t="s">
        <v>270</v>
      </c>
      <c r="D44" s="4" t="s">
        <v>224</v>
      </c>
      <c r="E44" s="2">
        <f>SUMIFS([1]Gara1!$O$2:$O$129,[1]Gara1!$K$2:$K$129,UPPER(TRIM(B44&amp;" "&amp;C44)))</f>
        <v>54</v>
      </c>
      <c r="F44" s="2">
        <f>SUMIFS([1]Gara2!$M$2:$M$99,[1]Gara2!$I$2:$I$99,UPPER(TRIM(B44&amp;" "&amp;C44)))</f>
        <v>0</v>
      </c>
      <c r="G44" s="2">
        <f t="shared" si="1"/>
        <v>54</v>
      </c>
    </row>
    <row r="45" spans="1:7" x14ac:dyDescent="0.25">
      <c r="A45" s="2">
        <f t="shared" si="0"/>
        <v>44</v>
      </c>
      <c r="B45" s="3" t="s">
        <v>283</v>
      </c>
      <c r="C45" s="3" t="s">
        <v>284</v>
      </c>
      <c r="D45" s="4" t="s">
        <v>224</v>
      </c>
      <c r="E45" s="2">
        <f>SUMIFS([1]Gara1!$O$2:$O$129,[1]Gara1!$K$2:$K$129,UPPER(TRIM(B45&amp;" "&amp;C45)))</f>
        <v>53</v>
      </c>
      <c r="F45" s="2">
        <f>SUMIFS([1]Gara2!$M$2:$M$99,[1]Gara2!$I$2:$I$99,UPPER(TRIM(B45&amp;" "&amp;C45)))</f>
        <v>0</v>
      </c>
      <c r="G45" s="2">
        <f t="shared" si="1"/>
        <v>53</v>
      </c>
    </row>
    <row r="46" spans="1:7" x14ac:dyDescent="0.25">
      <c r="A46" s="2">
        <f t="shared" si="0"/>
        <v>45</v>
      </c>
      <c r="B46" s="3" t="s">
        <v>285</v>
      </c>
      <c r="C46" s="3" t="s">
        <v>29</v>
      </c>
      <c r="D46" s="4" t="s">
        <v>224</v>
      </c>
      <c r="E46" s="2">
        <f>SUMIFS([1]Gara1!$O$2:$O$129,[1]Gara1!$K$2:$K$129,UPPER(TRIM(B46&amp;" "&amp;C46)))</f>
        <v>52</v>
      </c>
      <c r="F46" s="2">
        <f>SUMIFS([1]Gara2!$M$2:$M$99,[1]Gara2!$I$2:$I$99,UPPER(TRIM(B46&amp;" "&amp;C46)))</f>
        <v>0</v>
      </c>
      <c r="G46" s="2">
        <f t="shared" si="1"/>
        <v>52</v>
      </c>
    </row>
    <row r="47" spans="1:7" x14ac:dyDescent="0.25">
      <c r="A47" s="2">
        <f t="shared" si="0"/>
        <v>46</v>
      </c>
      <c r="B47" s="3" t="s">
        <v>286</v>
      </c>
      <c r="C47" s="3" t="s">
        <v>287</v>
      </c>
      <c r="D47" s="4" t="s">
        <v>224</v>
      </c>
      <c r="E47" s="2">
        <f>SUMIFS([1]Gara1!$O$2:$O$129,[1]Gara1!$K$2:$K$129,UPPER(TRIM(B47&amp;" "&amp;C47)))</f>
        <v>51</v>
      </c>
      <c r="F47" s="2">
        <f>SUMIFS([1]Gara2!$M$2:$M$99,[1]Gara2!$I$2:$I$99,UPPER(TRIM(B47&amp;" "&amp;C47)))</f>
        <v>0</v>
      </c>
      <c r="G47" s="2">
        <f t="shared" si="1"/>
        <v>51</v>
      </c>
    </row>
    <row r="49" spans="1:7" x14ac:dyDescent="0.25">
      <c r="A49" s="2">
        <f>RANK($G49,$G$49:$G$52)</f>
        <v>1</v>
      </c>
      <c r="B49" s="3" t="s">
        <v>288</v>
      </c>
      <c r="C49" s="3" t="s">
        <v>289</v>
      </c>
      <c r="D49" s="4" t="s">
        <v>290</v>
      </c>
      <c r="E49" s="2">
        <f>SUMIFS([1]Gara1!$O$2:$O$129,[1]Gara1!$K$2:$K$129,UPPER(TRIM(B49&amp;" "&amp;C49)))</f>
        <v>200</v>
      </c>
      <c r="F49" s="2">
        <f>SUMIFS([1]Gara2!$M$2:$M$99,[1]Gara2!$I$2:$I$99,UPPER(TRIM(B49&amp;" "&amp;C49)))</f>
        <v>0</v>
      </c>
      <c r="G49" s="2">
        <f>E49+F49</f>
        <v>200</v>
      </c>
    </row>
    <row r="50" spans="1:7" x14ac:dyDescent="0.25">
      <c r="A50" s="2">
        <f>RANK($G50,$G$49:$G$52)</f>
        <v>1</v>
      </c>
      <c r="B50" s="3" t="s">
        <v>291</v>
      </c>
      <c r="C50" s="3" t="s">
        <v>292</v>
      </c>
      <c r="D50" s="4" t="s">
        <v>290</v>
      </c>
      <c r="E50" s="2">
        <f>SUMIFS([1]Gara1!$O$2:$O$129,[1]Gara1!$K$2:$K$129,UPPER(TRIM(B50&amp;" "&amp;C50)))</f>
        <v>0</v>
      </c>
      <c r="F50" s="2">
        <f>SUMIFS([1]Gara2!$M$2:$M$99,[1]Gara2!$I$2:$I$99,UPPER(TRIM(B50&amp;" "&amp;C50)))</f>
        <v>200</v>
      </c>
      <c r="G50" s="2">
        <f>E50+F50</f>
        <v>200</v>
      </c>
    </row>
    <row r="51" spans="1:7" x14ac:dyDescent="0.25">
      <c r="A51" s="2">
        <f>RANK($G51,$G$49:$G$52)</f>
        <v>3</v>
      </c>
      <c r="B51" s="3" t="s">
        <v>293</v>
      </c>
      <c r="C51" s="3" t="s">
        <v>294</v>
      </c>
      <c r="D51" s="4" t="s">
        <v>290</v>
      </c>
      <c r="E51" s="2">
        <f>SUMIFS([1]Gara1!$O$2:$O$129,[1]Gara1!$K$2:$K$129,UPPER(TRIM(B51&amp;" "&amp;C51)))</f>
        <v>0</v>
      </c>
      <c r="F51" s="2">
        <f>SUMIFS([1]Gara2!$M$2:$M$99,[1]Gara2!$I$2:$I$99,UPPER(TRIM(B51&amp;" "&amp;C51)))</f>
        <v>160</v>
      </c>
      <c r="G51" s="2">
        <f>E51+F51</f>
        <v>160</v>
      </c>
    </row>
    <row r="52" spans="1:7" x14ac:dyDescent="0.25">
      <c r="A52" s="2">
        <f>RANK($G52,$G$49:$G$52)</f>
        <v>4</v>
      </c>
      <c r="B52" s="3" t="s">
        <v>295</v>
      </c>
      <c r="C52" s="3" t="s">
        <v>296</v>
      </c>
      <c r="D52" s="4" t="s">
        <v>290</v>
      </c>
      <c r="E52" s="2">
        <f>SUMIFS([1]Gara1!$O$2:$O$129,[1]Gara1!$K$2:$K$129,UPPER(TRIM(B52&amp;" "&amp;C52)))</f>
        <v>0</v>
      </c>
      <c r="F52" s="2">
        <f>SUMIFS([1]Gara2!$M$2:$M$99,[1]Gara2!$I$2:$I$99,UPPER(TRIM(B52&amp;" "&amp;C52)))</f>
        <v>140</v>
      </c>
      <c r="G52" s="2">
        <f>E52+F52</f>
        <v>140</v>
      </c>
    </row>
    <row r="54" spans="1:7" x14ac:dyDescent="0.25">
      <c r="A54" s="2">
        <f>RANK($G54,$G$54:$G$54)</f>
        <v>1</v>
      </c>
      <c r="B54" s="3" t="s">
        <v>7</v>
      </c>
      <c r="C54" s="3" t="s">
        <v>8</v>
      </c>
      <c r="D54" s="4" t="s">
        <v>9</v>
      </c>
      <c r="E54" s="2">
        <f>SUMIFS([1]Gara1!$O$2:$O$129,[1]Gara1!$K$2:$K$129,UPPER(TRIM(B54&amp;" "&amp;C54)))</f>
        <v>200</v>
      </c>
      <c r="F54" s="2">
        <f>SUMIFS([1]Gara2!$M$2:$M$99,[1]Gara2!$I$2:$I$99,UPPER(TRIM(B54&amp;" "&amp;C54)))</f>
        <v>0</v>
      </c>
      <c r="G54" s="2">
        <f>E54+F54</f>
        <v>200</v>
      </c>
    </row>
    <row r="56" spans="1:7" x14ac:dyDescent="0.25">
      <c r="A56" s="2">
        <f>RANK($G56,$G$56:$G$57)</f>
        <v>1</v>
      </c>
      <c r="B56" s="3" t="s">
        <v>297</v>
      </c>
      <c r="C56" s="3" t="s">
        <v>168</v>
      </c>
      <c r="D56" s="4" t="s">
        <v>298</v>
      </c>
      <c r="E56" s="2">
        <f>SUMIFS([1]Gara1!$O$2:$O$129,[1]Gara1!$K$2:$K$129,UPPER(TRIM(B56&amp;" "&amp;C56)))</f>
        <v>0</v>
      </c>
      <c r="F56" s="2">
        <f>SUMIFS([1]Gara2!$M$2:$M$99,[1]Gara2!$I$2:$I$99,UPPER(TRIM(B56&amp;" "&amp;C56)))</f>
        <v>200</v>
      </c>
      <c r="G56" s="2">
        <f>E56+F56</f>
        <v>200</v>
      </c>
    </row>
    <row r="57" spans="1:7" x14ac:dyDescent="0.25">
      <c r="A57" s="2">
        <f>RANK($G57,$G$56:$G$57)</f>
        <v>2</v>
      </c>
      <c r="B57" s="3" t="s">
        <v>299</v>
      </c>
      <c r="C57" s="3" t="s">
        <v>300</v>
      </c>
      <c r="D57" s="4" t="s">
        <v>298</v>
      </c>
      <c r="E57" s="2">
        <f>SUMIFS([1]Gara1!$O$2:$O$129,[1]Gara1!$K$2:$K$129,UPPER(TRIM(B57&amp;" "&amp;C57)))</f>
        <v>0</v>
      </c>
      <c r="F57" s="2">
        <f>SUMIFS([1]Gara2!$M$2:$M$99,[1]Gara2!$I$2:$I$99,UPPER(TRIM(B57&amp;" "&amp;C57)))</f>
        <v>160</v>
      </c>
      <c r="G57" s="2">
        <f>E57+F57</f>
        <v>160</v>
      </c>
    </row>
    <row r="59" spans="1:7" x14ac:dyDescent="0.25">
      <c r="A59" s="2">
        <f t="shared" ref="A59:A70" si="2">RANK($G59,$G$59:$G$70)</f>
        <v>1</v>
      </c>
      <c r="B59" s="3" t="s">
        <v>10</v>
      </c>
      <c r="C59" s="3" t="s">
        <v>11</v>
      </c>
      <c r="D59" s="4" t="s">
        <v>12</v>
      </c>
      <c r="E59" s="2">
        <f>SUMIFS([1]Gara1!$O$2:$O$129,[1]Gara1!$K$2:$K$129,UPPER(TRIM(B59&amp;" "&amp;C59)))</f>
        <v>200</v>
      </c>
      <c r="F59" s="2">
        <f>SUMIFS([1]Gara2!$M$2:$M$99,[1]Gara2!$I$2:$I$99,UPPER(TRIM(B59&amp;" "&amp;C59)))</f>
        <v>0</v>
      </c>
      <c r="G59" s="2">
        <f t="shared" ref="G59:G70" si="3">E59+F59</f>
        <v>200</v>
      </c>
    </row>
    <row r="60" spans="1:7" x14ac:dyDescent="0.25">
      <c r="A60" s="2">
        <f t="shared" si="2"/>
        <v>1</v>
      </c>
      <c r="B60" s="3" t="s">
        <v>13</v>
      </c>
      <c r="C60" s="3" t="s">
        <v>14</v>
      </c>
      <c r="D60" s="4" t="s">
        <v>12</v>
      </c>
      <c r="E60" s="2">
        <f>SUMIFS([1]Gara1!$O$2:$O$129,[1]Gara1!$K$2:$K$129,UPPER(TRIM(B60&amp;" "&amp;C60)))</f>
        <v>0</v>
      </c>
      <c r="F60" s="2">
        <f>SUMIFS([1]Gara2!$M$2:$M$99,[1]Gara2!$I$2:$I$99,UPPER(TRIM(B60&amp;" "&amp;C60)))</f>
        <v>200</v>
      </c>
      <c r="G60" s="2">
        <f t="shared" si="3"/>
        <v>200</v>
      </c>
    </row>
    <row r="61" spans="1:7" x14ac:dyDescent="0.25">
      <c r="A61" s="2">
        <f t="shared" si="2"/>
        <v>3</v>
      </c>
      <c r="B61" s="3" t="s">
        <v>15</v>
      </c>
      <c r="C61" s="3" t="s">
        <v>16</v>
      </c>
      <c r="D61" s="4" t="s">
        <v>12</v>
      </c>
      <c r="E61" s="2">
        <f>SUMIFS([1]Gara1!$O$2:$O$129,[1]Gara1!$K$2:$K$129,UPPER(TRIM(B61&amp;" "&amp;C61)))</f>
        <v>160</v>
      </c>
      <c r="F61" s="2">
        <f>SUMIFS([1]Gara2!$M$2:$M$99,[1]Gara2!$I$2:$I$99,UPPER(TRIM(B61&amp;" "&amp;C61)))</f>
        <v>0</v>
      </c>
      <c r="G61" s="2">
        <f t="shared" si="3"/>
        <v>160</v>
      </c>
    </row>
    <row r="62" spans="1:7" x14ac:dyDescent="0.25">
      <c r="A62" s="2">
        <f t="shared" si="2"/>
        <v>3</v>
      </c>
      <c r="B62" s="3" t="s">
        <v>17</v>
      </c>
      <c r="C62" s="3" t="s">
        <v>18</v>
      </c>
      <c r="D62" s="4" t="s">
        <v>12</v>
      </c>
      <c r="E62" s="2">
        <f>SUMIFS([1]Gara1!$O$2:$O$129,[1]Gara1!$K$2:$K$129,UPPER(TRIM(B62&amp;" "&amp;C62)))</f>
        <v>0</v>
      </c>
      <c r="F62" s="2">
        <f>SUMIFS([1]Gara2!$M$2:$M$99,[1]Gara2!$I$2:$I$99,UPPER(TRIM(B62&amp;" "&amp;C62)))</f>
        <v>160</v>
      </c>
      <c r="G62" s="2">
        <f t="shared" si="3"/>
        <v>160</v>
      </c>
    </row>
    <row r="63" spans="1:7" x14ac:dyDescent="0.25">
      <c r="A63" s="2">
        <f t="shared" si="2"/>
        <v>5</v>
      </c>
      <c r="B63" s="3" t="s">
        <v>19</v>
      </c>
      <c r="C63" s="3" t="s">
        <v>20</v>
      </c>
      <c r="D63" s="4" t="s">
        <v>12</v>
      </c>
      <c r="E63" s="2">
        <f>SUMIFS([1]Gara1!$O$2:$O$129,[1]Gara1!$K$2:$K$129,UPPER(TRIM(B63&amp;" "&amp;C63)))</f>
        <v>140</v>
      </c>
      <c r="F63" s="2">
        <f>SUMIFS([1]Gara2!$M$2:$M$99,[1]Gara2!$I$2:$I$99,UPPER(TRIM(B63&amp;" "&amp;C63)))</f>
        <v>0</v>
      </c>
      <c r="G63" s="2">
        <f t="shared" si="3"/>
        <v>140</v>
      </c>
    </row>
    <row r="64" spans="1:7" x14ac:dyDescent="0.25">
      <c r="A64" s="2">
        <f t="shared" si="2"/>
        <v>5</v>
      </c>
      <c r="B64" s="3" t="s">
        <v>21</v>
      </c>
      <c r="C64" s="3" t="s">
        <v>22</v>
      </c>
      <c r="D64" s="4" t="s">
        <v>12</v>
      </c>
      <c r="E64" s="2">
        <f>SUMIFS([1]Gara1!$O$2:$O$129,[1]Gara1!$K$2:$K$129,UPPER(TRIM(B64&amp;" "&amp;C64)))</f>
        <v>0</v>
      </c>
      <c r="F64" s="2">
        <f>SUMIFS([1]Gara2!$M$2:$M$99,[1]Gara2!$I$2:$I$99,UPPER(TRIM(B64&amp;" "&amp;C64)))</f>
        <v>140</v>
      </c>
      <c r="G64" s="2">
        <f t="shared" si="3"/>
        <v>140</v>
      </c>
    </row>
    <row r="65" spans="1:7" x14ac:dyDescent="0.25">
      <c r="A65" s="2">
        <f t="shared" si="2"/>
        <v>7</v>
      </c>
      <c r="B65" s="3" t="s">
        <v>23</v>
      </c>
      <c r="C65" s="3" t="s">
        <v>24</v>
      </c>
      <c r="D65" s="4" t="s">
        <v>12</v>
      </c>
      <c r="E65" s="2">
        <f>SUMIFS([1]Gara1!$O$2:$O$129,[1]Gara1!$K$2:$K$129,UPPER(TRIM(B65&amp;" "&amp;C65)))</f>
        <v>125</v>
      </c>
      <c r="F65" s="2">
        <f>SUMIFS([1]Gara2!$M$2:$M$99,[1]Gara2!$I$2:$I$99,UPPER(TRIM(B65&amp;" "&amp;C65)))</f>
        <v>0</v>
      </c>
      <c r="G65" s="2">
        <f t="shared" si="3"/>
        <v>125</v>
      </c>
    </row>
    <row r="66" spans="1:7" x14ac:dyDescent="0.25">
      <c r="A66" s="2">
        <f t="shared" si="2"/>
        <v>7</v>
      </c>
      <c r="B66" s="3" t="s">
        <v>25</v>
      </c>
      <c r="C66" s="3" t="s">
        <v>26</v>
      </c>
      <c r="D66" s="4" t="s">
        <v>12</v>
      </c>
      <c r="E66" s="2">
        <f>SUMIFS([1]Gara1!$O$2:$O$129,[1]Gara1!$K$2:$K$129,UPPER(TRIM(B66&amp;" "&amp;C66)))</f>
        <v>0</v>
      </c>
      <c r="F66" s="2">
        <f>SUMIFS([1]Gara2!$M$2:$M$99,[1]Gara2!$I$2:$I$99,UPPER(TRIM(B66&amp;" "&amp;C66)))</f>
        <v>125</v>
      </c>
      <c r="G66" s="2">
        <f t="shared" si="3"/>
        <v>125</v>
      </c>
    </row>
    <row r="67" spans="1:7" x14ac:dyDescent="0.25">
      <c r="A67" s="2">
        <f t="shared" si="2"/>
        <v>9</v>
      </c>
      <c r="B67" s="3" t="s">
        <v>27</v>
      </c>
      <c r="C67" s="3" t="s">
        <v>18</v>
      </c>
      <c r="D67" s="4" t="s">
        <v>12</v>
      </c>
      <c r="E67" s="2">
        <f>SUMIFS([1]Gara1!$O$2:$O$129,[1]Gara1!$K$2:$K$129,UPPER(TRIM(B67&amp;" "&amp;C67)))</f>
        <v>110</v>
      </c>
      <c r="F67" s="2">
        <f>SUMIFS([1]Gara2!$M$2:$M$99,[1]Gara2!$I$2:$I$99,UPPER(TRIM(B67&amp;" "&amp;C67)))</f>
        <v>0</v>
      </c>
      <c r="G67" s="2">
        <f t="shared" si="3"/>
        <v>110</v>
      </c>
    </row>
    <row r="68" spans="1:7" x14ac:dyDescent="0.25">
      <c r="A68" s="2">
        <f t="shared" si="2"/>
        <v>9</v>
      </c>
      <c r="B68" s="3" t="s">
        <v>28</v>
      </c>
      <c r="C68" s="3" t="s">
        <v>29</v>
      </c>
      <c r="D68" s="4" t="s">
        <v>12</v>
      </c>
      <c r="E68" s="2">
        <f>SUMIFS([1]Gara1!$O$2:$O$129,[1]Gara1!$K$2:$K$129,UPPER(TRIM(B68&amp;" "&amp;C68)))</f>
        <v>0</v>
      </c>
      <c r="F68" s="2">
        <f>SUMIFS([1]Gara2!$M$2:$M$99,[1]Gara2!$I$2:$I$99,UPPER(TRIM(B68&amp;" "&amp;C68)))</f>
        <v>110</v>
      </c>
      <c r="G68" s="2">
        <f t="shared" si="3"/>
        <v>110</v>
      </c>
    </row>
    <row r="69" spans="1:7" x14ac:dyDescent="0.25">
      <c r="A69" s="2">
        <f t="shared" si="2"/>
        <v>11</v>
      </c>
      <c r="B69" s="3" t="s">
        <v>30</v>
      </c>
      <c r="C69" s="3" t="s">
        <v>31</v>
      </c>
      <c r="D69" s="4" t="s">
        <v>12</v>
      </c>
      <c r="E69" s="2">
        <f>SUMIFS([1]Gara1!$O$2:$O$129,[1]Gara1!$K$2:$K$129,UPPER(TRIM(B69&amp;" "&amp;C69)))</f>
        <v>95</v>
      </c>
      <c r="F69" s="2">
        <f>SUMIFS([1]Gara2!$M$2:$M$99,[1]Gara2!$I$2:$I$99,UPPER(TRIM(B69&amp;" "&amp;C69)))</f>
        <v>0</v>
      </c>
      <c r="G69" s="2">
        <f t="shared" si="3"/>
        <v>95</v>
      </c>
    </row>
    <row r="70" spans="1:7" x14ac:dyDescent="0.25">
      <c r="A70" s="2">
        <f t="shared" si="2"/>
        <v>11</v>
      </c>
      <c r="B70" s="3" t="s">
        <v>32</v>
      </c>
      <c r="C70" s="3" t="s">
        <v>33</v>
      </c>
      <c r="D70" s="4" t="s">
        <v>12</v>
      </c>
      <c r="E70" s="2">
        <f>SUMIFS([1]Gara1!$O$2:$O$129,[1]Gara1!$K$2:$K$129,UPPER(TRIM(B70&amp;" "&amp;C70)))</f>
        <v>0</v>
      </c>
      <c r="F70" s="2">
        <f>SUMIFS([1]Gara2!$M$2:$M$99,[1]Gara2!$I$2:$I$99,UPPER(TRIM(B70&amp;" "&amp;C70)))</f>
        <v>95</v>
      </c>
      <c r="G70" s="2">
        <f t="shared" si="3"/>
        <v>95</v>
      </c>
    </row>
    <row r="72" spans="1:7" x14ac:dyDescent="0.25">
      <c r="A72" s="2">
        <f t="shared" ref="A72:A100" si="4">RANK($G72,$G$72:$G$100)</f>
        <v>1</v>
      </c>
      <c r="B72" s="3" t="s">
        <v>301</v>
      </c>
      <c r="C72" s="3" t="s">
        <v>302</v>
      </c>
      <c r="D72" s="4" t="s">
        <v>303</v>
      </c>
      <c r="E72" s="2">
        <f>SUMIFS([1]Gara1!$O$2:$O$129,[1]Gara1!$K$2:$K$129,UPPER(TRIM(B72&amp;" "&amp;C72)))</f>
        <v>160</v>
      </c>
      <c r="F72" s="2">
        <f>SUMIFS([1]Gara2!$M$2:$M$99,[1]Gara2!$I$2:$I$99,UPPER(TRIM(B72&amp;" "&amp;C72)))</f>
        <v>160</v>
      </c>
      <c r="G72" s="2">
        <f t="shared" ref="G72:G100" si="5">E72+F72</f>
        <v>320</v>
      </c>
    </row>
    <row r="73" spans="1:7" x14ac:dyDescent="0.25">
      <c r="A73" s="2">
        <f t="shared" si="4"/>
        <v>2</v>
      </c>
      <c r="B73" s="3" t="s">
        <v>304</v>
      </c>
      <c r="C73" s="3" t="s">
        <v>70</v>
      </c>
      <c r="D73" s="4" t="s">
        <v>303</v>
      </c>
      <c r="E73" s="2">
        <f>SUMIFS([1]Gara1!$O$2:$O$129,[1]Gara1!$K$2:$K$129,UPPER(TRIM(B73&amp;" "&amp;C73)))</f>
        <v>125</v>
      </c>
      <c r="F73" s="2">
        <f>SUMIFS([1]Gara2!$M$2:$M$99,[1]Gara2!$I$2:$I$99,UPPER(TRIM(B73&amp;" "&amp;C73)))</f>
        <v>85</v>
      </c>
      <c r="G73" s="2">
        <f t="shared" si="5"/>
        <v>210</v>
      </c>
    </row>
    <row r="74" spans="1:7" x14ac:dyDescent="0.25">
      <c r="A74" s="2">
        <f t="shared" si="4"/>
        <v>3</v>
      </c>
      <c r="B74" s="3" t="s">
        <v>305</v>
      </c>
      <c r="C74" s="3" t="s">
        <v>258</v>
      </c>
      <c r="D74" s="4" t="s">
        <v>303</v>
      </c>
      <c r="E74" s="2">
        <f>SUMIFS([1]Gara1!$O$2:$O$129,[1]Gara1!$K$2:$K$129,UPPER(TRIM(B74&amp;" "&amp;C74)))</f>
        <v>200</v>
      </c>
      <c r="F74" s="2">
        <f>SUMIFS([1]Gara2!$M$2:$M$99,[1]Gara2!$I$2:$I$99,UPPER(TRIM(B74&amp;" "&amp;C74)))</f>
        <v>0</v>
      </c>
      <c r="G74" s="2">
        <f t="shared" si="5"/>
        <v>200</v>
      </c>
    </row>
    <row r="75" spans="1:7" x14ac:dyDescent="0.25">
      <c r="A75" s="2">
        <f t="shared" si="4"/>
        <v>3</v>
      </c>
      <c r="B75" s="3" t="s">
        <v>306</v>
      </c>
      <c r="C75" s="3" t="s">
        <v>307</v>
      </c>
      <c r="D75" s="4" t="s">
        <v>303</v>
      </c>
      <c r="E75" s="2">
        <f>SUMIFS([1]Gara1!$O$2:$O$129,[1]Gara1!$K$2:$K$129,UPPER(TRIM(B75&amp;" "&amp;C75)))</f>
        <v>0</v>
      </c>
      <c r="F75" s="2">
        <f>SUMIFS([1]Gara2!$M$2:$M$99,[1]Gara2!$I$2:$I$99,UPPER(TRIM(B75&amp;" "&amp;C75)))</f>
        <v>200</v>
      </c>
      <c r="G75" s="2">
        <f t="shared" si="5"/>
        <v>200</v>
      </c>
    </row>
    <row r="76" spans="1:7" x14ac:dyDescent="0.25">
      <c r="A76" s="2">
        <f t="shared" si="4"/>
        <v>5</v>
      </c>
      <c r="B76" s="3" t="s">
        <v>308</v>
      </c>
      <c r="C76" s="3" t="s">
        <v>91</v>
      </c>
      <c r="D76" s="4" t="s">
        <v>303</v>
      </c>
      <c r="E76" s="2">
        <f>SUMIFS([1]Gara1!$O$2:$O$129,[1]Gara1!$K$2:$K$129,UPPER(TRIM(B76&amp;" "&amp;C76)))</f>
        <v>65</v>
      </c>
      <c r="F76" s="2">
        <f>SUMIFS([1]Gara2!$M$2:$M$99,[1]Gara2!$I$2:$I$99,UPPER(TRIM(B76&amp;" "&amp;C76)))</f>
        <v>125</v>
      </c>
      <c r="G76" s="2">
        <f t="shared" si="5"/>
        <v>190</v>
      </c>
    </row>
    <row r="77" spans="1:7" x14ac:dyDescent="0.25">
      <c r="A77" s="2">
        <f t="shared" si="4"/>
        <v>6</v>
      </c>
      <c r="B77" s="3" t="s">
        <v>309</v>
      </c>
      <c r="C77" s="3" t="s">
        <v>258</v>
      </c>
      <c r="D77" s="4" t="s">
        <v>303</v>
      </c>
      <c r="E77" s="2">
        <f>SUMIFS([1]Gara1!$O$2:$O$129,[1]Gara1!$K$2:$K$129,UPPER(TRIM(B77&amp;" "&amp;C77)))</f>
        <v>140</v>
      </c>
      <c r="F77" s="2">
        <f>SUMIFS([1]Gara2!$M$2:$M$99,[1]Gara2!$I$2:$I$99,UPPER(TRIM(B77&amp;" "&amp;C77)))</f>
        <v>0</v>
      </c>
      <c r="G77" s="2">
        <f t="shared" si="5"/>
        <v>140</v>
      </c>
    </row>
    <row r="78" spans="1:7" x14ac:dyDescent="0.25">
      <c r="A78" s="2">
        <f t="shared" si="4"/>
        <v>6</v>
      </c>
      <c r="B78" s="3" t="s">
        <v>310</v>
      </c>
      <c r="C78" s="3" t="s">
        <v>261</v>
      </c>
      <c r="D78" s="4" t="s">
        <v>303</v>
      </c>
      <c r="E78" s="2">
        <f>SUMIFS([1]Gara1!$O$2:$O$129,[1]Gara1!$K$2:$K$129,UPPER(TRIM(B78&amp;" "&amp;C78)))</f>
        <v>0</v>
      </c>
      <c r="F78" s="2">
        <f>SUMIFS([1]Gara2!$M$2:$M$99,[1]Gara2!$I$2:$I$99,UPPER(TRIM(B78&amp;" "&amp;C78)))</f>
        <v>140</v>
      </c>
      <c r="G78" s="2">
        <f t="shared" si="5"/>
        <v>140</v>
      </c>
    </row>
    <row r="79" spans="1:7" x14ac:dyDescent="0.25">
      <c r="A79" s="2">
        <f t="shared" si="4"/>
        <v>8</v>
      </c>
      <c r="B79" s="3" t="s">
        <v>311</v>
      </c>
      <c r="C79" s="3" t="s">
        <v>44</v>
      </c>
      <c r="D79" s="4" t="s">
        <v>303</v>
      </c>
      <c r="E79" s="2">
        <f>SUMIFS([1]Gara1!$O$2:$O$129,[1]Gara1!$K$2:$K$129,UPPER(TRIM(B79&amp;" "&amp;C79)))</f>
        <v>110</v>
      </c>
      <c r="F79" s="2">
        <f>SUMIFS([1]Gara2!$M$2:$M$99,[1]Gara2!$I$2:$I$99,UPPER(TRIM(B79&amp;" "&amp;C79)))</f>
        <v>0</v>
      </c>
      <c r="G79" s="2">
        <f t="shared" si="5"/>
        <v>110</v>
      </c>
    </row>
    <row r="80" spans="1:7" x14ac:dyDescent="0.25">
      <c r="A80" s="2">
        <f t="shared" si="4"/>
        <v>8</v>
      </c>
      <c r="B80" s="3" t="s">
        <v>312</v>
      </c>
      <c r="C80" s="3" t="s">
        <v>313</v>
      </c>
      <c r="D80" s="4" t="s">
        <v>303</v>
      </c>
      <c r="E80" s="2">
        <f>SUMIFS([1]Gara1!$O$2:$O$129,[1]Gara1!$K$2:$K$129,UPPER(TRIM(B80&amp;" "&amp;C80)))</f>
        <v>0</v>
      </c>
      <c r="F80" s="2">
        <f>SUMIFS([1]Gara2!$M$2:$M$99,[1]Gara2!$I$2:$I$99,UPPER(TRIM(B80&amp;" "&amp;C80)))</f>
        <v>110</v>
      </c>
      <c r="G80" s="2">
        <f t="shared" si="5"/>
        <v>110</v>
      </c>
    </row>
    <row r="81" spans="1:7" x14ac:dyDescent="0.25">
      <c r="A81" s="2">
        <f t="shared" si="4"/>
        <v>10</v>
      </c>
      <c r="B81" s="3" t="s">
        <v>314</v>
      </c>
      <c r="C81" s="3" t="s">
        <v>84</v>
      </c>
      <c r="D81" s="4" t="s">
        <v>303</v>
      </c>
      <c r="E81" s="2">
        <f>SUMIFS([1]Gara1!$O$2:$O$129,[1]Gara1!$K$2:$K$129,UPPER(TRIM(B81&amp;" "&amp;C81)))</f>
        <v>95</v>
      </c>
      <c r="F81" s="2">
        <f>SUMIFS([1]Gara2!$M$2:$M$99,[1]Gara2!$I$2:$I$99,UPPER(TRIM(B81&amp;" "&amp;C81)))</f>
        <v>0</v>
      </c>
      <c r="G81" s="2">
        <f t="shared" si="5"/>
        <v>95</v>
      </c>
    </row>
    <row r="82" spans="1:7" x14ac:dyDescent="0.25">
      <c r="A82" s="2">
        <f t="shared" si="4"/>
        <v>10</v>
      </c>
      <c r="B82" s="3" t="s">
        <v>315</v>
      </c>
      <c r="C82" s="3" t="s">
        <v>316</v>
      </c>
      <c r="D82" s="4" t="s">
        <v>303</v>
      </c>
      <c r="E82" s="2">
        <f>SUMIFS([1]Gara1!$O$2:$O$129,[1]Gara1!$K$2:$K$129,UPPER(TRIM(B82&amp;" "&amp;C82)))</f>
        <v>0</v>
      </c>
      <c r="F82" s="2">
        <f>SUMIFS([1]Gara2!$M$2:$M$99,[1]Gara2!$I$2:$I$99,UPPER(TRIM(B82&amp;" "&amp;C82)))</f>
        <v>95</v>
      </c>
      <c r="G82" s="2">
        <f t="shared" si="5"/>
        <v>95</v>
      </c>
    </row>
    <row r="83" spans="1:7" x14ac:dyDescent="0.25">
      <c r="A83" s="2">
        <f t="shared" si="4"/>
        <v>12</v>
      </c>
      <c r="B83" s="3" t="s">
        <v>317</v>
      </c>
      <c r="C83" s="3" t="s">
        <v>318</v>
      </c>
      <c r="D83" s="4" t="s">
        <v>303</v>
      </c>
      <c r="E83" s="2">
        <f>SUMIFS([1]Gara1!$O$2:$O$129,[1]Gara1!$K$2:$K$129,UPPER(TRIM(B83&amp;" "&amp;C83)))</f>
        <v>90</v>
      </c>
      <c r="F83" s="2">
        <f>SUMIFS([1]Gara2!$M$2:$M$99,[1]Gara2!$I$2:$I$99,UPPER(TRIM(B83&amp;" "&amp;C83)))</f>
        <v>0</v>
      </c>
      <c r="G83" s="2">
        <f t="shared" si="5"/>
        <v>90</v>
      </c>
    </row>
    <row r="84" spans="1:7" x14ac:dyDescent="0.25">
      <c r="A84" s="2">
        <f t="shared" si="4"/>
        <v>12</v>
      </c>
      <c r="B84" s="3" t="s">
        <v>319</v>
      </c>
      <c r="C84" s="3" t="s">
        <v>70</v>
      </c>
      <c r="D84" s="4" t="s">
        <v>303</v>
      </c>
      <c r="E84" s="2">
        <f>SUMIFS([1]Gara1!$O$2:$O$129,[1]Gara1!$K$2:$K$129,UPPER(TRIM(B84&amp;" "&amp;C84)))</f>
        <v>0</v>
      </c>
      <c r="F84" s="2">
        <f>SUMIFS([1]Gara2!$M$2:$M$99,[1]Gara2!$I$2:$I$99,UPPER(TRIM(B84&amp;" "&amp;C84)))</f>
        <v>90</v>
      </c>
      <c r="G84" s="2">
        <f t="shared" si="5"/>
        <v>90</v>
      </c>
    </row>
    <row r="85" spans="1:7" x14ac:dyDescent="0.25">
      <c r="A85" s="2">
        <f t="shared" si="4"/>
        <v>14</v>
      </c>
      <c r="B85" s="3" t="s">
        <v>320</v>
      </c>
      <c r="C85" s="3" t="s">
        <v>321</v>
      </c>
      <c r="D85" s="4" t="s">
        <v>303</v>
      </c>
      <c r="E85" s="2">
        <f>SUMIFS([1]Gara1!$O$2:$O$129,[1]Gara1!$K$2:$K$129,UPPER(TRIM(B85&amp;" "&amp;C85)))</f>
        <v>85</v>
      </c>
      <c r="F85" s="2">
        <f>SUMIFS([1]Gara2!$M$2:$M$99,[1]Gara2!$I$2:$I$99,UPPER(TRIM(B85&amp;" "&amp;C85)))</f>
        <v>0</v>
      </c>
      <c r="G85" s="2">
        <f t="shared" si="5"/>
        <v>85</v>
      </c>
    </row>
    <row r="86" spans="1:7" x14ac:dyDescent="0.25">
      <c r="A86" s="2">
        <f t="shared" si="4"/>
        <v>15</v>
      </c>
      <c r="B86" s="3" t="s">
        <v>322</v>
      </c>
      <c r="C86" s="3" t="s">
        <v>323</v>
      </c>
      <c r="D86" s="4" t="s">
        <v>303</v>
      </c>
      <c r="E86" s="2">
        <f>SUMIFS([1]Gara1!$O$2:$O$129,[1]Gara1!$K$2:$K$129,UPPER(TRIM(B86&amp;" "&amp;C86)))</f>
        <v>80</v>
      </c>
      <c r="F86" s="2">
        <f>SUMIFS([1]Gara2!$M$2:$M$99,[1]Gara2!$I$2:$I$99,UPPER(TRIM(B86&amp;" "&amp;C86)))</f>
        <v>0</v>
      </c>
      <c r="G86" s="2">
        <f t="shared" si="5"/>
        <v>80</v>
      </c>
    </row>
    <row r="87" spans="1:7" x14ac:dyDescent="0.25">
      <c r="A87" s="2">
        <f t="shared" si="4"/>
        <v>15</v>
      </c>
      <c r="B87" s="3" t="s">
        <v>324</v>
      </c>
      <c r="C87" s="3" t="s">
        <v>325</v>
      </c>
      <c r="D87" s="4" t="s">
        <v>303</v>
      </c>
      <c r="E87" s="2">
        <f>SUMIFS([1]Gara1!$O$2:$O$129,[1]Gara1!$K$2:$K$129,UPPER(TRIM(B87&amp;" "&amp;C87)))</f>
        <v>0</v>
      </c>
      <c r="F87" s="2">
        <f>SUMIFS([1]Gara2!$M$2:$M$99,[1]Gara2!$I$2:$I$99,UPPER(TRIM(B87&amp;" "&amp;C87)))</f>
        <v>80</v>
      </c>
      <c r="G87" s="2">
        <f t="shared" si="5"/>
        <v>80</v>
      </c>
    </row>
    <row r="88" spans="1:7" x14ac:dyDescent="0.25">
      <c r="A88" s="2">
        <f t="shared" si="4"/>
        <v>17</v>
      </c>
      <c r="B88" s="3" t="s">
        <v>326</v>
      </c>
      <c r="C88" s="3" t="s">
        <v>327</v>
      </c>
      <c r="D88" s="4" t="s">
        <v>303</v>
      </c>
      <c r="E88" s="2">
        <f>SUMIFS([1]Gara1!$O$2:$O$129,[1]Gara1!$K$2:$K$129,UPPER(TRIM(B88&amp;" "&amp;C88)))</f>
        <v>75</v>
      </c>
      <c r="F88" s="2">
        <f>SUMIFS([1]Gara2!$M$2:$M$99,[1]Gara2!$I$2:$I$99,UPPER(TRIM(B88&amp;" "&amp;C88)))</f>
        <v>0</v>
      </c>
      <c r="G88" s="2">
        <f t="shared" si="5"/>
        <v>75</v>
      </c>
    </row>
    <row r="89" spans="1:7" x14ac:dyDescent="0.25">
      <c r="A89" s="2">
        <f t="shared" si="4"/>
        <v>17</v>
      </c>
      <c r="B89" s="3" t="s">
        <v>328</v>
      </c>
      <c r="C89" s="3" t="s">
        <v>99</v>
      </c>
      <c r="D89" s="4" t="s">
        <v>303</v>
      </c>
      <c r="E89" s="2">
        <f>SUMIFS([1]Gara1!$O$2:$O$129,[1]Gara1!$K$2:$K$129,UPPER(TRIM(B89&amp;" "&amp;C89)))</f>
        <v>0</v>
      </c>
      <c r="F89" s="2">
        <f>SUMIFS([1]Gara2!$M$2:$M$99,[1]Gara2!$I$2:$I$99,UPPER(TRIM(B89&amp;" "&amp;C89)))</f>
        <v>75</v>
      </c>
      <c r="G89" s="2">
        <f t="shared" si="5"/>
        <v>75</v>
      </c>
    </row>
    <row r="90" spans="1:7" x14ac:dyDescent="0.25">
      <c r="A90" s="2">
        <f t="shared" si="4"/>
        <v>19</v>
      </c>
      <c r="B90" s="3" t="s">
        <v>329</v>
      </c>
      <c r="C90" s="3" t="s">
        <v>70</v>
      </c>
      <c r="D90" s="4" t="s">
        <v>303</v>
      </c>
      <c r="E90" s="2">
        <f>SUMIFS([1]Gara1!$O$2:$O$129,[1]Gara1!$K$2:$K$129,UPPER(TRIM(B90&amp;" "&amp;C90)))</f>
        <v>70</v>
      </c>
      <c r="F90" s="2">
        <f>SUMIFS([1]Gara2!$M$2:$M$99,[1]Gara2!$I$2:$I$99,UPPER(TRIM(B90&amp;" "&amp;C90)))</f>
        <v>0</v>
      </c>
      <c r="G90" s="2">
        <f t="shared" si="5"/>
        <v>70</v>
      </c>
    </row>
    <row r="91" spans="1:7" x14ac:dyDescent="0.25">
      <c r="A91" s="2">
        <f t="shared" si="4"/>
        <v>19</v>
      </c>
      <c r="B91" s="3" t="s">
        <v>330</v>
      </c>
      <c r="C91" s="3" t="s">
        <v>99</v>
      </c>
      <c r="D91" s="4" t="s">
        <v>303</v>
      </c>
      <c r="E91" s="2">
        <f>SUMIFS([1]Gara1!$O$2:$O$129,[1]Gara1!$K$2:$K$129,UPPER(TRIM(B91&amp;" "&amp;C91)))</f>
        <v>0</v>
      </c>
      <c r="F91" s="2">
        <f>SUMIFS([1]Gara2!$M$2:$M$99,[1]Gara2!$I$2:$I$99,UPPER(TRIM(B91&amp;" "&amp;C91)))</f>
        <v>70</v>
      </c>
      <c r="G91" s="2">
        <f t="shared" si="5"/>
        <v>70</v>
      </c>
    </row>
    <row r="92" spans="1:7" x14ac:dyDescent="0.25">
      <c r="A92" s="2">
        <f t="shared" si="4"/>
        <v>21</v>
      </c>
      <c r="B92" s="3" t="s">
        <v>331</v>
      </c>
      <c r="C92" s="3" t="s">
        <v>231</v>
      </c>
      <c r="D92" s="4" t="s">
        <v>303</v>
      </c>
      <c r="E92" s="2">
        <f>SUMIFS([1]Gara1!$O$2:$O$129,[1]Gara1!$K$2:$K$129,UPPER(TRIM(B92&amp;" "&amp;C92)))</f>
        <v>69</v>
      </c>
      <c r="F92" s="2">
        <f>SUMIFS([1]Gara2!$M$2:$M$99,[1]Gara2!$I$2:$I$99,UPPER(TRIM(B92&amp;" "&amp;C92)))</f>
        <v>0</v>
      </c>
      <c r="G92" s="2">
        <f t="shared" si="5"/>
        <v>69</v>
      </c>
    </row>
    <row r="93" spans="1:7" x14ac:dyDescent="0.25">
      <c r="A93" s="2">
        <f t="shared" si="4"/>
        <v>21</v>
      </c>
      <c r="B93" s="3" t="s">
        <v>332</v>
      </c>
      <c r="C93" s="3" t="s">
        <v>82</v>
      </c>
      <c r="D93" s="4" t="s">
        <v>303</v>
      </c>
      <c r="E93" s="2">
        <f>SUMIFS([1]Gara1!$O$2:$O$129,[1]Gara1!$K$2:$K$129,UPPER(TRIM(B93&amp;" "&amp;C93)))</f>
        <v>0</v>
      </c>
      <c r="F93" s="2">
        <f>SUMIFS([1]Gara2!$M$2:$M$99,[1]Gara2!$I$2:$I$99,UPPER(TRIM(B93&amp;" "&amp;C93)))</f>
        <v>69</v>
      </c>
      <c r="G93" s="2">
        <f t="shared" si="5"/>
        <v>69</v>
      </c>
    </row>
    <row r="94" spans="1:7" x14ac:dyDescent="0.25">
      <c r="A94" s="2">
        <f t="shared" si="4"/>
        <v>23</v>
      </c>
      <c r="B94" s="3" t="s">
        <v>333</v>
      </c>
      <c r="C94" s="3" t="s">
        <v>70</v>
      </c>
      <c r="D94" s="4" t="s">
        <v>303</v>
      </c>
      <c r="E94" s="2">
        <f>SUMIFS([1]Gara1!$O$2:$O$129,[1]Gara1!$K$2:$K$129,UPPER(TRIM(B94&amp;" "&amp;C94)))</f>
        <v>68</v>
      </c>
      <c r="F94" s="2">
        <f>SUMIFS([1]Gara2!$M$2:$M$99,[1]Gara2!$I$2:$I$99,UPPER(TRIM(B94&amp;" "&amp;C94)))</f>
        <v>0</v>
      </c>
      <c r="G94" s="2">
        <f t="shared" si="5"/>
        <v>68</v>
      </c>
    </row>
    <row r="95" spans="1:7" x14ac:dyDescent="0.25">
      <c r="A95" s="2">
        <f t="shared" si="4"/>
        <v>23</v>
      </c>
      <c r="B95" s="3" t="s">
        <v>334</v>
      </c>
      <c r="C95" s="3" t="s">
        <v>120</v>
      </c>
      <c r="D95" s="4" t="s">
        <v>303</v>
      </c>
      <c r="E95" s="2">
        <f>SUMIFS([1]Gara1!$O$2:$O$129,[1]Gara1!$K$2:$K$129,UPPER(TRIM(B95&amp;" "&amp;C95)))</f>
        <v>0</v>
      </c>
      <c r="F95" s="2">
        <f>SUMIFS([1]Gara2!$M$2:$M$99,[1]Gara2!$I$2:$I$99,UPPER(TRIM(B95&amp;" "&amp;C95)))</f>
        <v>68</v>
      </c>
      <c r="G95" s="2">
        <f t="shared" si="5"/>
        <v>68</v>
      </c>
    </row>
    <row r="96" spans="1:7" x14ac:dyDescent="0.25">
      <c r="A96" s="2">
        <f t="shared" si="4"/>
        <v>25</v>
      </c>
      <c r="B96" s="3" t="s">
        <v>335</v>
      </c>
      <c r="C96" s="3" t="s">
        <v>336</v>
      </c>
      <c r="D96" s="4" t="s">
        <v>303</v>
      </c>
      <c r="E96" s="2">
        <f>SUMIFS([1]Gara1!$O$2:$O$129,[1]Gara1!$K$2:$K$129,UPPER(TRIM(B96&amp;" "&amp;C96)))</f>
        <v>67</v>
      </c>
      <c r="F96" s="2">
        <f>SUMIFS([1]Gara2!$M$2:$M$99,[1]Gara2!$I$2:$I$99,UPPER(TRIM(B96&amp;" "&amp;C96)))</f>
        <v>0</v>
      </c>
      <c r="G96" s="2">
        <f t="shared" si="5"/>
        <v>67</v>
      </c>
    </row>
    <row r="97" spans="1:7" x14ac:dyDescent="0.25">
      <c r="A97" s="2">
        <f t="shared" si="4"/>
        <v>25</v>
      </c>
      <c r="B97" s="3" t="s">
        <v>337</v>
      </c>
      <c r="C97" s="3" t="s">
        <v>199</v>
      </c>
      <c r="D97" s="4" t="s">
        <v>303</v>
      </c>
      <c r="E97" s="2">
        <f>SUMIFS([1]Gara1!$O$2:$O$129,[1]Gara1!$K$2:$K$129,UPPER(TRIM(B97&amp;" "&amp;C97)))</f>
        <v>0</v>
      </c>
      <c r="F97" s="2">
        <f>SUMIFS([1]Gara2!$M$2:$M$99,[1]Gara2!$I$2:$I$99,UPPER(TRIM(B97&amp;" "&amp;C97)))</f>
        <v>67</v>
      </c>
      <c r="G97" s="2">
        <f t="shared" si="5"/>
        <v>67</v>
      </c>
    </row>
    <row r="98" spans="1:7" x14ac:dyDescent="0.25">
      <c r="A98" s="2">
        <f t="shared" si="4"/>
        <v>27</v>
      </c>
      <c r="B98" s="3" t="s">
        <v>338</v>
      </c>
      <c r="C98" s="3" t="s">
        <v>339</v>
      </c>
      <c r="D98" s="4" t="s">
        <v>303</v>
      </c>
      <c r="E98" s="2">
        <f>SUMIFS([1]Gara1!$O$2:$O$129,[1]Gara1!$K$2:$K$129,UPPER(TRIM(B98&amp;" "&amp;C98)))</f>
        <v>66</v>
      </c>
      <c r="F98" s="2">
        <f>SUMIFS([1]Gara2!$M$2:$M$99,[1]Gara2!$I$2:$I$99,UPPER(TRIM(B98&amp;" "&amp;C98)))</f>
        <v>0</v>
      </c>
      <c r="G98" s="2">
        <f t="shared" si="5"/>
        <v>66</v>
      </c>
    </row>
    <row r="99" spans="1:7" x14ac:dyDescent="0.25">
      <c r="A99" s="2">
        <f t="shared" si="4"/>
        <v>28</v>
      </c>
      <c r="B99" s="3" t="s">
        <v>340</v>
      </c>
      <c r="C99" s="3" t="s">
        <v>29</v>
      </c>
      <c r="D99" s="4" t="s">
        <v>303</v>
      </c>
      <c r="E99" s="2">
        <f>SUMIFS([1]Gara1!$O$2:$O$129,[1]Gara1!$K$2:$K$129,UPPER(TRIM(B99&amp;" "&amp;C99)))</f>
        <v>64</v>
      </c>
      <c r="F99" s="2">
        <f>SUMIFS([1]Gara2!$M$2:$M$99,[1]Gara2!$I$2:$I$99,UPPER(TRIM(B99&amp;" "&amp;C99)))</f>
        <v>0</v>
      </c>
      <c r="G99" s="2">
        <f t="shared" si="5"/>
        <v>64</v>
      </c>
    </row>
    <row r="100" spans="1:7" x14ac:dyDescent="0.25">
      <c r="A100" s="2">
        <f t="shared" si="4"/>
        <v>29</v>
      </c>
      <c r="B100" s="3" t="s">
        <v>341</v>
      </c>
      <c r="C100" s="3" t="s">
        <v>342</v>
      </c>
      <c r="D100" s="4" t="s">
        <v>303</v>
      </c>
      <c r="E100" s="2">
        <f>SUMIFS([1]Gara1!$O$2:$O$129,[1]Gara1!$K$2:$K$129,UPPER(TRIM(B100&amp;" "&amp;C100)))</f>
        <v>63</v>
      </c>
      <c r="F100" s="2">
        <f>SUMIFS([1]Gara2!$M$2:$M$99,[1]Gara2!$I$2:$I$99,UPPER(TRIM(B100&amp;" "&amp;C100)))</f>
        <v>0</v>
      </c>
      <c r="G100" s="2">
        <f t="shared" si="5"/>
        <v>63</v>
      </c>
    </row>
    <row r="102" spans="1:7" x14ac:dyDescent="0.25">
      <c r="A102" s="2">
        <f t="shared" ref="A102:A131" si="6">RANK($G102,$G$102:$G$131)</f>
        <v>1</v>
      </c>
      <c r="B102" s="3" t="s">
        <v>34</v>
      </c>
      <c r="C102" s="3" t="s">
        <v>35</v>
      </c>
      <c r="D102" s="4" t="s">
        <v>36</v>
      </c>
      <c r="E102" s="2">
        <f>SUMIFS([1]Gara1!$O$2:$O$129,[1]Gara1!$K$2:$K$129,UPPER(TRIM(B102&amp;" "&amp;C102)))</f>
        <v>160</v>
      </c>
      <c r="F102" s="2">
        <f>SUMIFS([1]Gara2!$M$2:$M$99,[1]Gara2!$I$2:$I$99,UPPER(TRIM(B102&amp;" "&amp;C102)))</f>
        <v>200</v>
      </c>
      <c r="G102" s="2">
        <f t="shared" ref="G102:G131" si="7">E102+F102</f>
        <v>360</v>
      </c>
    </row>
    <row r="103" spans="1:7" x14ac:dyDescent="0.25">
      <c r="A103" s="2">
        <f t="shared" si="6"/>
        <v>2</v>
      </c>
      <c r="B103" s="3" t="s">
        <v>37</v>
      </c>
      <c r="C103" s="3" t="s">
        <v>38</v>
      </c>
      <c r="D103" s="4" t="s">
        <v>36</v>
      </c>
      <c r="E103" s="2">
        <f>SUMIFS([1]Gara1!$O$2:$O$129,[1]Gara1!$K$2:$K$129,UPPER(TRIM(B103&amp;" "&amp;C103)))</f>
        <v>200</v>
      </c>
      <c r="F103" s="2">
        <f>SUMIFS([1]Gara2!$M$2:$M$99,[1]Gara2!$I$2:$I$99,UPPER(TRIM(B103&amp;" "&amp;C103)))</f>
        <v>0</v>
      </c>
      <c r="G103" s="2">
        <f t="shared" si="7"/>
        <v>200</v>
      </c>
    </row>
    <row r="104" spans="1:7" x14ac:dyDescent="0.25">
      <c r="A104" s="2">
        <f t="shared" si="6"/>
        <v>3</v>
      </c>
      <c r="B104" s="3" t="s">
        <v>39</v>
      </c>
      <c r="C104" s="3" t="s">
        <v>40</v>
      </c>
      <c r="D104" s="4" t="s">
        <v>36</v>
      </c>
      <c r="E104" s="2">
        <f>SUMIFS([1]Gara1!$O$2:$O$129,[1]Gara1!$K$2:$K$129,UPPER(TRIM(B104&amp;" "&amp;C104)))</f>
        <v>80</v>
      </c>
      <c r="F104" s="2">
        <f>SUMIFS([1]Gara2!$M$2:$M$99,[1]Gara2!$I$2:$I$99,UPPER(TRIM(B104&amp;" "&amp;C104)))</f>
        <v>110</v>
      </c>
      <c r="G104" s="2">
        <f t="shared" si="7"/>
        <v>190</v>
      </c>
    </row>
    <row r="105" spans="1:7" x14ac:dyDescent="0.25">
      <c r="A105" s="2">
        <f t="shared" si="6"/>
        <v>4</v>
      </c>
      <c r="B105" s="3" t="s">
        <v>41</v>
      </c>
      <c r="C105" s="3" t="s">
        <v>42</v>
      </c>
      <c r="D105" s="4" t="s">
        <v>36</v>
      </c>
      <c r="E105" s="2">
        <f>SUMIFS([1]Gara1!$O$2:$O$129,[1]Gara1!$K$2:$K$129,UPPER(TRIM(B105&amp;" "&amp;C105)))</f>
        <v>0</v>
      </c>
      <c r="F105" s="2">
        <f>SUMIFS([1]Gara2!$M$2:$M$99,[1]Gara2!$I$2:$I$99,UPPER(TRIM(B105&amp;" "&amp;C105)))</f>
        <v>160</v>
      </c>
      <c r="G105" s="2">
        <f t="shared" si="7"/>
        <v>160</v>
      </c>
    </row>
    <row r="106" spans="1:7" x14ac:dyDescent="0.25">
      <c r="A106" s="2">
        <f t="shared" si="6"/>
        <v>5</v>
      </c>
      <c r="B106" s="3" t="s">
        <v>43</v>
      </c>
      <c r="C106" s="3" t="s">
        <v>44</v>
      </c>
      <c r="D106" s="4" t="s">
        <v>36</v>
      </c>
      <c r="E106" s="2">
        <f>SUMIFS([1]Gara1!$O$2:$O$129,[1]Gara1!$K$2:$K$129,UPPER(TRIM(B106&amp;" "&amp;C106)))</f>
        <v>140</v>
      </c>
      <c r="F106" s="2">
        <f>SUMIFS([1]Gara2!$M$2:$M$99,[1]Gara2!$I$2:$I$99,UPPER(TRIM(B106&amp;" "&amp;C106)))</f>
        <v>0</v>
      </c>
      <c r="G106" s="2">
        <f t="shared" si="7"/>
        <v>140</v>
      </c>
    </row>
    <row r="107" spans="1:7" x14ac:dyDescent="0.25">
      <c r="A107" s="2">
        <f t="shared" si="6"/>
        <v>5</v>
      </c>
      <c r="B107" s="3" t="s">
        <v>45</v>
      </c>
      <c r="C107" s="3" t="s">
        <v>46</v>
      </c>
      <c r="D107" s="4" t="s">
        <v>36</v>
      </c>
      <c r="E107" s="2">
        <f>SUMIFS([1]Gara1!$O$2:$O$129,[1]Gara1!$K$2:$K$129,UPPER(TRIM(B107&amp;" "&amp;C107)))</f>
        <v>0</v>
      </c>
      <c r="F107" s="2">
        <f>SUMIFS([1]Gara2!$M$2:$M$99,[1]Gara2!$I$2:$I$99,UPPER(TRIM(B107&amp;" "&amp;C107)))</f>
        <v>140</v>
      </c>
      <c r="G107" s="2">
        <f t="shared" si="7"/>
        <v>140</v>
      </c>
    </row>
    <row r="108" spans="1:7" x14ac:dyDescent="0.25">
      <c r="A108" s="2">
        <f t="shared" si="6"/>
        <v>7</v>
      </c>
      <c r="B108" s="3" t="s">
        <v>47</v>
      </c>
      <c r="C108" s="3" t="s">
        <v>33</v>
      </c>
      <c r="D108" s="4" t="s">
        <v>36</v>
      </c>
      <c r="E108" s="2">
        <f>SUMIFS([1]Gara1!$O$2:$O$129,[1]Gara1!$K$2:$K$129,UPPER(TRIM(B108&amp;" "&amp;C108)))</f>
        <v>125</v>
      </c>
      <c r="F108" s="2">
        <f>SUMIFS([1]Gara2!$M$2:$M$99,[1]Gara2!$I$2:$I$99,UPPER(TRIM(B108&amp;" "&amp;C108)))</f>
        <v>0</v>
      </c>
      <c r="G108" s="2">
        <f t="shared" si="7"/>
        <v>125</v>
      </c>
    </row>
    <row r="109" spans="1:7" x14ac:dyDescent="0.25">
      <c r="A109" s="2">
        <f t="shared" si="6"/>
        <v>7</v>
      </c>
      <c r="B109" s="3" t="s">
        <v>48</v>
      </c>
      <c r="C109" s="3" t="s">
        <v>22</v>
      </c>
      <c r="D109" s="4" t="s">
        <v>36</v>
      </c>
      <c r="E109" s="2">
        <f>SUMIFS([1]Gara1!$O$2:$O$129,[1]Gara1!$K$2:$K$129,UPPER(TRIM(B109&amp;" "&amp;C109)))</f>
        <v>0</v>
      </c>
      <c r="F109" s="2">
        <f>SUMIFS([1]Gara2!$M$2:$M$99,[1]Gara2!$I$2:$I$99,UPPER(TRIM(B109&amp;" "&amp;C109)))</f>
        <v>125</v>
      </c>
      <c r="G109" s="2">
        <f t="shared" si="7"/>
        <v>125</v>
      </c>
    </row>
    <row r="110" spans="1:7" x14ac:dyDescent="0.25">
      <c r="A110" s="2">
        <f t="shared" si="6"/>
        <v>9</v>
      </c>
      <c r="B110" s="3" t="s">
        <v>49</v>
      </c>
      <c r="C110" s="3" t="s">
        <v>50</v>
      </c>
      <c r="D110" s="4" t="s">
        <v>36</v>
      </c>
      <c r="E110" s="2">
        <f>SUMIFS([1]Gara1!$O$2:$O$129,[1]Gara1!$K$2:$K$129,UPPER(TRIM(B110&amp;" "&amp;C110)))</f>
        <v>110</v>
      </c>
      <c r="F110" s="2">
        <f>SUMIFS([1]Gara2!$M$2:$M$99,[1]Gara2!$I$2:$I$99,UPPER(TRIM(B110&amp;" "&amp;C110)))</f>
        <v>0</v>
      </c>
      <c r="G110" s="2">
        <f t="shared" si="7"/>
        <v>110</v>
      </c>
    </row>
    <row r="111" spans="1:7" x14ac:dyDescent="0.25">
      <c r="A111" s="2">
        <f t="shared" si="6"/>
        <v>10</v>
      </c>
      <c r="B111" s="3" t="s">
        <v>51</v>
      </c>
      <c r="C111" s="3" t="s">
        <v>33</v>
      </c>
      <c r="D111" s="4" t="s">
        <v>36</v>
      </c>
      <c r="E111" s="2">
        <f>SUMIFS([1]Gara1!$O$2:$O$129,[1]Gara1!$K$2:$K$129,UPPER(TRIM(B111&amp;" "&amp;C111)))</f>
        <v>95</v>
      </c>
      <c r="F111" s="2">
        <f>SUMIFS([1]Gara2!$M$2:$M$99,[1]Gara2!$I$2:$I$99,UPPER(TRIM(B111&amp;" "&amp;C111)))</f>
        <v>0</v>
      </c>
      <c r="G111" s="2">
        <f t="shared" si="7"/>
        <v>95</v>
      </c>
    </row>
    <row r="112" spans="1:7" x14ac:dyDescent="0.25">
      <c r="A112" s="2">
        <f t="shared" si="6"/>
        <v>10</v>
      </c>
      <c r="B112" s="3" t="s">
        <v>52</v>
      </c>
      <c r="C112" s="3" t="s">
        <v>53</v>
      </c>
      <c r="D112" s="4" t="s">
        <v>36</v>
      </c>
      <c r="E112" s="2">
        <f>SUMIFS([1]Gara1!$O$2:$O$129,[1]Gara1!$K$2:$K$129,UPPER(TRIM(B112&amp;" "&amp;C112)))</f>
        <v>0</v>
      </c>
      <c r="F112" s="2">
        <f>SUMIFS([1]Gara2!$M$2:$M$99,[1]Gara2!$I$2:$I$99,UPPER(TRIM(B112&amp;" "&amp;C112)))</f>
        <v>95</v>
      </c>
      <c r="G112" s="2">
        <f t="shared" si="7"/>
        <v>95</v>
      </c>
    </row>
    <row r="113" spans="1:7" x14ac:dyDescent="0.25">
      <c r="A113" s="2">
        <f t="shared" si="6"/>
        <v>12</v>
      </c>
      <c r="B113" s="3" t="s">
        <v>54</v>
      </c>
      <c r="C113" s="3" t="s">
        <v>14</v>
      </c>
      <c r="D113" s="4" t="s">
        <v>36</v>
      </c>
      <c r="E113" s="2">
        <f>SUMIFS([1]Gara1!$O$2:$O$129,[1]Gara1!$K$2:$K$129,UPPER(TRIM(B113&amp;" "&amp;C113)))</f>
        <v>90</v>
      </c>
      <c r="F113" s="2">
        <f>SUMIFS([1]Gara2!$M$2:$M$99,[1]Gara2!$I$2:$I$99,UPPER(TRIM(B113&amp;" "&amp;C113)))</f>
        <v>0</v>
      </c>
      <c r="G113" s="2">
        <f t="shared" si="7"/>
        <v>90</v>
      </c>
    </row>
    <row r="114" spans="1:7" x14ac:dyDescent="0.25">
      <c r="A114" s="2">
        <f t="shared" si="6"/>
        <v>12</v>
      </c>
      <c r="B114" s="3" t="s">
        <v>55</v>
      </c>
      <c r="C114" s="3" t="s">
        <v>56</v>
      </c>
      <c r="D114" s="4" t="s">
        <v>36</v>
      </c>
      <c r="E114" s="2">
        <f>SUMIFS([1]Gara1!$O$2:$O$129,[1]Gara1!$K$2:$K$129,UPPER(TRIM(B114&amp;" "&amp;C114)))</f>
        <v>0</v>
      </c>
      <c r="F114" s="2">
        <f>SUMIFS([1]Gara2!$M$2:$M$99,[1]Gara2!$I$2:$I$99,UPPER(TRIM(B114&amp;" "&amp;C114)))</f>
        <v>90</v>
      </c>
      <c r="G114" s="2">
        <f t="shared" si="7"/>
        <v>90</v>
      </c>
    </row>
    <row r="115" spans="1:7" x14ac:dyDescent="0.25">
      <c r="A115" s="2">
        <f t="shared" si="6"/>
        <v>14</v>
      </c>
      <c r="B115" s="3" t="s">
        <v>57</v>
      </c>
      <c r="C115" s="3" t="s">
        <v>58</v>
      </c>
      <c r="D115" s="4" t="s">
        <v>36</v>
      </c>
      <c r="E115" s="2">
        <f>SUMIFS([1]Gara1!$O$2:$O$129,[1]Gara1!$K$2:$K$129,UPPER(TRIM(B115&amp;" "&amp;C115)))</f>
        <v>85</v>
      </c>
      <c r="F115" s="2">
        <f>SUMIFS([1]Gara2!$M$2:$M$99,[1]Gara2!$I$2:$I$99,UPPER(TRIM(B115&amp;" "&amp;C115)))</f>
        <v>0</v>
      </c>
      <c r="G115" s="2">
        <f t="shared" si="7"/>
        <v>85</v>
      </c>
    </row>
    <row r="116" spans="1:7" x14ac:dyDescent="0.25">
      <c r="A116" s="2">
        <f t="shared" si="6"/>
        <v>14</v>
      </c>
      <c r="B116" s="3" t="s">
        <v>59</v>
      </c>
      <c r="C116" s="3" t="s">
        <v>60</v>
      </c>
      <c r="D116" s="4" t="s">
        <v>36</v>
      </c>
      <c r="E116" s="2">
        <f>SUMIFS([1]Gara1!$O$2:$O$129,[1]Gara1!$K$2:$K$129,UPPER(TRIM(B116&amp;" "&amp;C116)))</f>
        <v>0</v>
      </c>
      <c r="F116" s="2">
        <f>SUMIFS([1]Gara2!$M$2:$M$99,[1]Gara2!$I$2:$I$99,UPPER(TRIM(B116&amp;" "&amp;C116)))</f>
        <v>85</v>
      </c>
      <c r="G116" s="2">
        <f t="shared" si="7"/>
        <v>85</v>
      </c>
    </row>
    <row r="117" spans="1:7" x14ac:dyDescent="0.25">
      <c r="A117" s="2">
        <f t="shared" si="6"/>
        <v>16</v>
      </c>
      <c r="B117" s="3" t="s">
        <v>61</v>
      </c>
      <c r="C117" s="3" t="s">
        <v>62</v>
      </c>
      <c r="D117" s="4" t="s">
        <v>36</v>
      </c>
      <c r="E117" s="2">
        <f>SUMIFS([1]Gara1!$O$2:$O$129,[1]Gara1!$K$2:$K$129,UPPER(TRIM(B117&amp;" "&amp;C117)))</f>
        <v>0</v>
      </c>
      <c r="F117" s="2">
        <f>SUMIFS([1]Gara2!$M$2:$M$99,[1]Gara2!$I$2:$I$99,UPPER(TRIM(B117&amp;" "&amp;C117)))</f>
        <v>80</v>
      </c>
      <c r="G117" s="2">
        <f t="shared" si="7"/>
        <v>80</v>
      </c>
    </row>
    <row r="118" spans="1:7" x14ac:dyDescent="0.25">
      <c r="A118" s="2">
        <f t="shared" si="6"/>
        <v>17</v>
      </c>
      <c r="B118" s="3" t="s">
        <v>63</v>
      </c>
      <c r="C118" s="3" t="s">
        <v>64</v>
      </c>
      <c r="D118" s="4" t="s">
        <v>36</v>
      </c>
      <c r="E118" s="2">
        <f>SUMIFS([1]Gara1!$O$2:$O$129,[1]Gara1!$K$2:$K$129,UPPER(TRIM(B118&amp;" "&amp;C118)))</f>
        <v>75</v>
      </c>
      <c r="F118" s="2">
        <f>SUMIFS([1]Gara2!$M$2:$M$99,[1]Gara2!$I$2:$I$99,UPPER(TRIM(B118&amp;" "&amp;C118)))</f>
        <v>0</v>
      </c>
      <c r="G118" s="2">
        <f t="shared" si="7"/>
        <v>75</v>
      </c>
    </row>
    <row r="119" spans="1:7" x14ac:dyDescent="0.25">
      <c r="A119" s="2">
        <f t="shared" si="6"/>
        <v>17</v>
      </c>
      <c r="B119" s="3" t="s">
        <v>65</v>
      </c>
      <c r="C119" s="3" t="s">
        <v>66</v>
      </c>
      <c r="D119" s="4" t="s">
        <v>36</v>
      </c>
      <c r="E119" s="2">
        <f>SUMIFS([1]Gara1!$O$2:$O$129,[1]Gara1!$K$2:$K$129,UPPER(TRIM(B119&amp;" "&amp;C119)))</f>
        <v>0</v>
      </c>
      <c r="F119" s="2">
        <f>SUMIFS([1]Gara2!$M$2:$M$99,[1]Gara2!$I$2:$I$99,UPPER(TRIM(B119&amp;" "&amp;C119)))</f>
        <v>75</v>
      </c>
      <c r="G119" s="2">
        <f t="shared" si="7"/>
        <v>75</v>
      </c>
    </row>
    <row r="120" spans="1:7" x14ac:dyDescent="0.25">
      <c r="A120" s="2">
        <f t="shared" si="6"/>
        <v>19</v>
      </c>
      <c r="B120" s="3" t="s">
        <v>67</v>
      </c>
      <c r="C120" s="3" t="s">
        <v>68</v>
      </c>
      <c r="D120" s="4" t="s">
        <v>36</v>
      </c>
      <c r="E120" s="2">
        <f>SUMIFS([1]Gara1!$O$2:$O$129,[1]Gara1!$K$2:$K$129,UPPER(TRIM(B120&amp;" "&amp;C120)))</f>
        <v>70</v>
      </c>
      <c r="F120" s="2">
        <f>SUMIFS([1]Gara2!$M$2:$M$99,[1]Gara2!$I$2:$I$99,UPPER(TRIM(B120&amp;" "&amp;C120)))</f>
        <v>0</v>
      </c>
      <c r="G120" s="2">
        <f t="shared" si="7"/>
        <v>70</v>
      </c>
    </row>
    <row r="121" spans="1:7" x14ac:dyDescent="0.25">
      <c r="A121" s="2">
        <f t="shared" si="6"/>
        <v>19</v>
      </c>
      <c r="B121" s="3" t="s">
        <v>69</v>
      </c>
      <c r="C121" s="3" t="s">
        <v>70</v>
      </c>
      <c r="D121" s="4" t="s">
        <v>36</v>
      </c>
      <c r="E121" s="2">
        <f>SUMIFS([1]Gara1!$O$2:$O$129,[1]Gara1!$K$2:$K$129,UPPER(TRIM(B121&amp;" "&amp;C121)))</f>
        <v>0</v>
      </c>
      <c r="F121" s="2">
        <f>SUMIFS([1]Gara2!$M$2:$M$99,[1]Gara2!$I$2:$I$99,UPPER(TRIM(B121&amp;" "&amp;C121)))</f>
        <v>70</v>
      </c>
      <c r="G121" s="2">
        <f t="shared" si="7"/>
        <v>70</v>
      </c>
    </row>
    <row r="122" spans="1:7" x14ac:dyDescent="0.25">
      <c r="A122" s="2">
        <f t="shared" si="6"/>
        <v>21</v>
      </c>
      <c r="B122" s="3" t="s">
        <v>71</v>
      </c>
      <c r="C122" s="3" t="s">
        <v>72</v>
      </c>
      <c r="D122" s="4" t="s">
        <v>36</v>
      </c>
      <c r="E122" s="2">
        <f>SUMIFS([1]Gara1!$O$2:$O$129,[1]Gara1!$K$2:$K$129,UPPER(TRIM(B122&amp;" "&amp;C122)))</f>
        <v>69</v>
      </c>
      <c r="F122" s="2">
        <f>SUMIFS([1]Gara2!$M$2:$M$99,[1]Gara2!$I$2:$I$99,UPPER(TRIM(B122&amp;" "&amp;C122)))</f>
        <v>0</v>
      </c>
      <c r="G122" s="2">
        <f t="shared" si="7"/>
        <v>69</v>
      </c>
    </row>
    <row r="123" spans="1:7" x14ac:dyDescent="0.25">
      <c r="A123" s="2">
        <f t="shared" si="6"/>
        <v>21</v>
      </c>
      <c r="B123" s="3" t="s">
        <v>73</v>
      </c>
      <c r="C123" s="3" t="s">
        <v>29</v>
      </c>
      <c r="D123" s="4" t="s">
        <v>36</v>
      </c>
      <c r="E123" s="2">
        <f>SUMIFS([1]Gara1!$O$2:$O$129,[1]Gara1!$K$2:$K$129,UPPER(TRIM(B123&amp;" "&amp;C123)))</f>
        <v>0</v>
      </c>
      <c r="F123" s="2">
        <f>SUMIFS([1]Gara2!$M$2:$M$99,[1]Gara2!$I$2:$I$99,UPPER(TRIM(B123&amp;" "&amp;C123)))</f>
        <v>69</v>
      </c>
      <c r="G123" s="2">
        <f t="shared" si="7"/>
        <v>69</v>
      </c>
    </row>
    <row r="124" spans="1:7" x14ac:dyDescent="0.25">
      <c r="A124" s="2">
        <f t="shared" si="6"/>
        <v>23</v>
      </c>
      <c r="B124" s="3" t="s">
        <v>74</v>
      </c>
      <c r="C124" s="3" t="s">
        <v>75</v>
      </c>
      <c r="D124" s="4" t="s">
        <v>36</v>
      </c>
      <c r="E124" s="2">
        <f>SUMIFS([1]Gara1!$O$2:$O$129,[1]Gara1!$K$2:$K$129,UPPER(TRIM(B124&amp;" "&amp;C124)))</f>
        <v>68</v>
      </c>
      <c r="F124" s="2">
        <f>SUMIFS([1]Gara2!$M$2:$M$99,[1]Gara2!$I$2:$I$99,UPPER(TRIM(B124&amp;" "&amp;C124)))</f>
        <v>0</v>
      </c>
      <c r="G124" s="2">
        <f t="shared" si="7"/>
        <v>68</v>
      </c>
    </row>
    <row r="125" spans="1:7" x14ac:dyDescent="0.25">
      <c r="A125" s="2">
        <f t="shared" si="6"/>
        <v>23</v>
      </c>
      <c r="B125" s="3" t="s">
        <v>76</v>
      </c>
      <c r="C125" s="3" t="s">
        <v>24</v>
      </c>
      <c r="D125" s="4" t="s">
        <v>36</v>
      </c>
      <c r="E125" s="2">
        <f>SUMIFS([1]Gara1!$O$2:$O$129,[1]Gara1!$K$2:$K$129,UPPER(TRIM(B125&amp;" "&amp;C125)))</f>
        <v>0</v>
      </c>
      <c r="F125" s="2">
        <f>SUMIFS([1]Gara2!$M$2:$M$99,[1]Gara2!$I$2:$I$99,UPPER(TRIM(B125&amp;" "&amp;C125)))</f>
        <v>68</v>
      </c>
      <c r="G125" s="2">
        <f t="shared" si="7"/>
        <v>68</v>
      </c>
    </row>
    <row r="126" spans="1:7" x14ac:dyDescent="0.25">
      <c r="A126" s="2">
        <f t="shared" si="6"/>
        <v>25</v>
      </c>
      <c r="B126" s="3" t="s">
        <v>77</v>
      </c>
      <c r="C126" s="3" t="s">
        <v>78</v>
      </c>
      <c r="D126" s="4" t="s">
        <v>36</v>
      </c>
      <c r="E126" s="2">
        <f>SUMIFS([1]Gara1!$O$2:$O$129,[1]Gara1!$K$2:$K$129,UPPER(TRIM(B126&amp;" "&amp;C126)))</f>
        <v>67</v>
      </c>
      <c r="F126" s="2">
        <f>SUMIFS([1]Gara2!$M$2:$M$99,[1]Gara2!$I$2:$I$99,UPPER(TRIM(B126&amp;" "&amp;C126)))</f>
        <v>0</v>
      </c>
      <c r="G126" s="2">
        <f t="shared" si="7"/>
        <v>67</v>
      </c>
    </row>
    <row r="127" spans="1:7" x14ac:dyDescent="0.25">
      <c r="A127" s="2">
        <f t="shared" si="6"/>
        <v>25</v>
      </c>
      <c r="B127" s="3" t="s">
        <v>79</v>
      </c>
      <c r="C127" s="3" t="s">
        <v>80</v>
      </c>
      <c r="D127" s="4" t="s">
        <v>36</v>
      </c>
      <c r="E127" s="2">
        <f>SUMIFS([1]Gara1!$O$2:$O$129,[1]Gara1!$K$2:$K$129,UPPER(TRIM(B127&amp;" "&amp;C127)))</f>
        <v>0</v>
      </c>
      <c r="F127" s="2">
        <f>SUMIFS([1]Gara2!$M$2:$M$99,[1]Gara2!$I$2:$I$99,UPPER(TRIM(B127&amp;" "&amp;C127)))</f>
        <v>67</v>
      </c>
      <c r="G127" s="2">
        <f t="shared" si="7"/>
        <v>67</v>
      </c>
    </row>
    <row r="128" spans="1:7" x14ac:dyDescent="0.25">
      <c r="A128" s="2">
        <f t="shared" si="6"/>
        <v>27</v>
      </c>
      <c r="B128" s="3" t="s">
        <v>81</v>
      </c>
      <c r="C128" s="3" t="s">
        <v>82</v>
      </c>
      <c r="D128" s="4" t="s">
        <v>36</v>
      </c>
      <c r="E128" s="2">
        <f>SUMIFS([1]Gara1!$O$2:$O$129,[1]Gara1!$K$2:$K$129,UPPER(TRIM(B128&amp;" "&amp;C128)))</f>
        <v>66</v>
      </c>
      <c r="F128" s="2">
        <f>SUMIFS([1]Gara2!$M$2:$M$99,[1]Gara2!$I$2:$I$99,UPPER(TRIM(B128&amp;" "&amp;C128)))</f>
        <v>0</v>
      </c>
      <c r="G128" s="2">
        <f t="shared" si="7"/>
        <v>66</v>
      </c>
    </row>
    <row r="129" spans="1:7" x14ac:dyDescent="0.25">
      <c r="A129" s="2">
        <f t="shared" si="6"/>
        <v>28</v>
      </c>
      <c r="B129" s="3" t="s">
        <v>83</v>
      </c>
      <c r="C129" s="3" t="s">
        <v>84</v>
      </c>
      <c r="D129" s="4" t="s">
        <v>36</v>
      </c>
      <c r="E129" s="2">
        <f>SUMIFS([1]Gara1!$O$2:$O$129,[1]Gara1!$K$2:$K$129,UPPER(TRIM(B129&amp;" "&amp;C129)))</f>
        <v>65</v>
      </c>
      <c r="F129" s="2">
        <f>SUMIFS([1]Gara2!$M$2:$M$99,[1]Gara2!$I$2:$I$99,UPPER(TRIM(B129&amp;" "&amp;C129)))</f>
        <v>0</v>
      </c>
      <c r="G129" s="2">
        <f t="shared" si="7"/>
        <v>65</v>
      </c>
    </row>
    <row r="130" spans="1:7" x14ac:dyDescent="0.25">
      <c r="A130" s="2">
        <f t="shared" si="6"/>
        <v>29</v>
      </c>
      <c r="B130" s="3" t="s">
        <v>85</v>
      </c>
      <c r="C130" s="3" t="s">
        <v>33</v>
      </c>
      <c r="D130" s="4" t="s">
        <v>36</v>
      </c>
      <c r="E130" s="2">
        <f>SUMIFS([1]Gara1!$O$2:$O$129,[1]Gara1!$K$2:$K$129,UPPER(TRIM(B130&amp;" "&amp;C130)))</f>
        <v>64</v>
      </c>
      <c r="F130" s="2">
        <f>SUMIFS([1]Gara2!$M$2:$M$99,[1]Gara2!$I$2:$I$99,UPPER(TRIM(B130&amp;" "&amp;C130)))</f>
        <v>0</v>
      </c>
      <c r="G130" s="2">
        <f t="shared" si="7"/>
        <v>64</v>
      </c>
    </row>
    <row r="131" spans="1:7" x14ac:dyDescent="0.25">
      <c r="A131" s="2">
        <f t="shared" si="6"/>
        <v>30</v>
      </c>
      <c r="B131" s="3" t="s">
        <v>86</v>
      </c>
      <c r="C131" s="3" t="s">
        <v>80</v>
      </c>
      <c r="D131" s="4" t="s">
        <v>36</v>
      </c>
      <c r="E131" s="2">
        <f>SUMIFS([1]Gara1!$O$2:$O$129,[1]Gara1!$K$2:$K$129,UPPER(TRIM(B131&amp;" "&amp;C131)))</f>
        <v>63</v>
      </c>
      <c r="F131" s="2">
        <f>SUMIFS([1]Gara2!$M$2:$M$99,[1]Gara2!$I$2:$I$99,UPPER(TRIM(B131&amp;" "&amp;C131)))</f>
        <v>0</v>
      </c>
      <c r="G131" s="2">
        <f t="shared" si="7"/>
        <v>63</v>
      </c>
    </row>
    <row r="133" spans="1:7" x14ac:dyDescent="0.25">
      <c r="A133" s="2">
        <f>RANK($G133,$G$133:$G$137)</f>
        <v>1</v>
      </c>
      <c r="B133" s="3" t="s">
        <v>87</v>
      </c>
      <c r="C133" s="3" t="s">
        <v>88</v>
      </c>
      <c r="D133" s="4" t="s">
        <v>89</v>
      </c>
      <c r="E133" s="2">
        <f>SUMIFS([1]Gara1!$O$2:$O$129,[1]Gara1!$K$2:$K$129,UPPER(TRIM(B133&amp;" "&amp;C133)))</f>
        <v>200</v>
      </c>
      <c r="F133" s="2">
        <f>SUMIFS([1]Gara2!$M$2:$M$99,[1]Gara2!$I$2:$I$99,UPPER(TRIM(B133&amp;" "&amp;C133)))</f>
        <v>200</v>
      </c>
      <c r="G133" s="2">
        <f>E133+F133</f>
        <v>400</v>
      </c>
    </row>
    <row r="134" spans="1:7" x14ac:dyDescent="0.25">
      <c r="A134" s="2">
        <f>RANK($G134,$G$133:$G$137)</f>
        <v>2</v>
      </c>
      <c r="B134" s="3" t="s">
        <v>90</v>
      </c>
      <c r="C134" s="3" t="s">
        <v>91</v>
      </c>
      <c r="D134" s="4" t="s">
        <v>89</v>
      </c>
      <c r="E134" s="2">
        <f>SUMIFS([1]Gara1!$O$2:$O$129,[1]Gara1!$K$2:$K$129,UPPER(TRIM(B134&amp;" "&amp;C134)))</f>
        <v>160</v>
      </c>
      <c r="F134" s="2">
        <f>SUMIFS([1]Gara2!$M$2:$M$99,[1]Gara2!$I$2:$I$99,UPPER(TRIM(B134&amp;" "&amp;C134)))</f>
        <v>0</v>
      </c>
      <c r="G134" s="2">
        <f>E134+F134</f>
        <v>160</v>
      </c>
    </row>
    <row r="135" spans="1:7" x14ac:dyDescent="0.25">
      <c r="A135" s="2">
        <f>RANK($G135,$G$133:$G$137)</f>
        <v>2</v>
      </c>
      <c r="B135" s="3" t="s">
        <v>92</v>
      </c>
      <c r="C135" s="3" t="s">
        <v>80</v>
      </c>
      <c r="D135" s="4" t="s">
        <v>89</v>
      </c>
      <c r="E135" s="2">
        <f>SUMIFS([1]Gara1!$O$2:$O$129,[1]Gara1!$K$2:$K$129,UPPER(TRIM(B135&amp;" "&amp;C135)))</f>
        <v>0</v>
      </c>
      <c r="F135" s="2">
        <f>SUMIFS([1]Gara2!$M$2:$M$99,[1]Gara2!$I$2:$I$99,UPPER(TRIM(B135&amp;" "&amp;C135)))</f>
        <v>160</v>
      </c>
      <c r="G135" s="2">
        <f>E135+F135</f>
        <v>160</v>
      </c>
    </row>
    <row r="136" spans="1:7" x14ac:dyDescent="0.25">
      <c r="A136" s="2">
        <f>RANK($G136,$G$133:$G$137)</f>
        <v>4</v>
      </c>
      <c r="B136" s="3" t="s">
        <v>93</v>
      </c>
      <c r="C136" s="3" t="s">
        <v>94</v>
      </c>
      <c r="D136" s="4" t="s">
        <v>89</v>
      </c>
      <c r="E136" s="2">
        <f>SUMIFS([1]Gara1!$O$2:$O$129,[1]Gara1!$K$2:$K$129,UPPER(TRIM(B136&amp;" "&amp;C136)))</f>
        <v>140</v>
      </c>
      <c r="F136" s="2">
        <f>SUMIFS([1]Gara2!$M$2:$M$99,[1]Gara2!$I$2:$I$99,UPPER(TRIM(B136&amp;" "&amp;C136)))</f>
        <v>0</v>
      </c>
      <c r="G136" s="2">
        <f>E136+F136</f>
        <v>140</v>
      </c>
    </row>
    <row r="137" spans="1:7" x14ac:dyDescent="0.25">
      <c r="A137" s="2">
        <f>RANK($G137,$G$133:$G$137)</f>
        <v>5</v>
      </c>
      <c r="B137" s="3" t="s">
        <v>95</v>
      </c>
      <c r="C137" s="3" t="s">
        <v>38</v>
      </c>
      <c r="D137" s="4" t="s">
        <v>89</v>
      </c>
      <c r="E137" s="2">
        <f>SUMIFS([1]Gara1!$O$2:$O$129,[1]Gara1!$K$2:$K$129,UPPER(TRIM(B137&amp;" "&amp;C137)))</f>
        <v>125</v>
      </c>
      <c r="F137" s="2">
        <f>SUMIFS([1]Gara2!$M$2:$M$99,[1]Gara2!$I$2:$I$99,UPPER(TRIM(B137&amp;" "&amp;C137)))</f>
        <v>0</v>
      </c>
      <c r="G137" s="2">
        <f>E137+F137</f>
        <v>125</v>
      </c>
    </row>
    <row r="139" spans="1:7" x14ac:dyDescent="0.25">
      <c r="A139" s="2">
        <f t="shared" ref="A139:A150" si="8">RANK($G139,$G$139:$G$150)</f>
        <v>1</v>
      </c>
      <c r="B139" s="3" t="s">
        <v>96</v>
      </c>
      <c r="C139" s="3" t="s">
        <v>84</v>
      </c>
      <c r="D139" s="4" t="s">
        <v>97</v>
      </c>
      <c r="E139" s="2">
        <f>SUMIFS([1]Gara1!$O$2:$O$129,[1]Gara1!$K$2:$K$129,UPPER(TRIM(B139&amp;" "&amp;C139)))</f>
        <v>200</v>
      </c>
      <c r="F139" s="2">
        <f>SUMIFS([1]Gara2!$M$2:$M$99,[1]Gara2!$I$2:$I$99,UPPER(TRIM(B139&amp;" "&amp;C139)))</f>
        <v>0</v>
      </c>
      <c r="G139" s="2">
        <f t="shared" ref="G139:G150" si="9">E139+F139</f>
        <v>200</v>
      </c>
    </row>
    <row r="140" spans="1:7" x14ac:dyDescent="0.25">
      <c r="A140" s="2">
        <f t="shared" si="8"/>
        <v>1</v>
      </c>
      <c r="B140" s="3" t="s">
        <v>98</v>
      </c>
      <c r="C140" s="3" t="s">
        <v>99</v>
      </c>
      <c r="D140" s="4" t="s">
        <v>97</v>
      </c>
      <c r="E140" s="2">
        <f>SUMIFS([1]Gara1!$O$2:$O$129,[1]Gara1!$K$2:$K$129,UPPER(TRIM(B140&amp;" "&amp;C140)))</f>
        <v>0</v>
      </c>
      <c r="F140" s="2">
        <f>SUMIFS([1]Gara2!$M$2:$M$99,[1]Gara2!$I$2:$I$99,UPPER(TRIM(B140&amp;" "&amp;C140)))</f>
        <v>200</v>
      </c>
      <c r="G140" s="2">
        <f t="shared" si="9"/>
        <v>200</v>
      </c>
    </row>
    <row r="141" spans="1:7" x14ac:dyDescent="0.25">
      <c r="A141" s="2">
        <f t="shared" si="8"/>
        <v>3</v>
      </c>
      <c r="B141" s="3" t="s">
        <v>100</v>
      </c>
      <c r="C141" s="3" t="s">
        <v>56</v>
      </c>
      <c r="D141" s="4" t="s">
        <v>97</v>
      </c>
      <c r="E141" s="2">
        <f>SUMIFS([1]Gara1!$O$2:$O$129,[1]Gara1!$K$2:$K$129,UPPER(TRIM(B141&amp;" "&amp;C141)))</f>
        <v>160</v>
      </c>
      <c r="F141" s="2">
        <f>SUMIFS([1]Gara2!$M$2:$M$99,[1]Gara2!$I$2:$I$99,UPPER(TRIM(B141&amp;" "&amp;C141)))</f>
        <v>0</v>
      </c>
      <c r="G141" s="2">
        <f t="shared" si="9"/>
        <v>160</v>
      </c>
    </row>
    <row r="142" spans="1:7" x14ac:dyDescent="0.25">
      <c r="A142" s="2">
        <f t="shared" si="8"/>
        <v>3</v>
      </c>
      <c r="B142" s="3" t="s">
        <v>101</v>
      </c>
      <c r="C142" s="3" t="s">
        <v>60</v>
      </c>
      <c r="D142" s="4" t="s">
        <v>97</v>
      </c>
      <c r="E142" s="2">
        <f>SUMIFS([1]Gara1!$O$2:$O$129,[1]Gara1!$K$2:$K$129,UPPER(TRIM(B142&amp;" "&amp;C142)))</f>
        <v>0</v>
      </c>
      <c r="F142" s="2">
        <f>SUMIFS([1]Gara2!$M$2:$M$99,[1]Gara2!$I$2:$I$99,UPPER(TRIM(B142&amp;" "&amp;C142)))</f>
        <v>160</v>
      </c>
      <c r="G142" s="2">
        <f t="shared" si="9"/>
        <v>160</v>
      </c>
    </row>
    <row r="143" spans="1:7" x14ac:dyDescent="0.25">
      <c r="A143" s="2">
        <f t="shared" si="8"/>
        <v>5</v>
      </c>
      <c r="B143" s="3" t="s">
        <v>102</v>
      </c>
      <c r="C143" s="3" t="s">
        <v>94</v>
      </c>
      <c r="D143" s="4" t="s">
        <v>97</v>
      </c>
      <c r="E143" s="2">
        <f>SUMIFS([1]Gara1!$O$2:$O$129,[1]Gara1!$K$2:$K$129,UPPER(TRIM(B143&amp;" "&amp;C143)))</f>
        <v>140</v>
      </c>
      <c r="F143" s="2">
        <f>SUMIFS([1]Gara2!$M$2:$M$99,[1]Gara2!$I$2:$I$99,UPPER(TRIM(B143&amp;" "&amp;C143)))</f>
        <v>0</v>
      </c>
      <c r="G143" s="2">
        <f t="shared" si="9"/>
        <v>140</v>
      </c>
    </row>
    <row r="144" spans="1:7" x14ac:dyDescent="0.25">
      <c r="A144" s="2">
        <f t="shared" si="8"/>
        <v>5</v>
      </c>
      <c r="B144" s="3" t="s">
        <v>103</v>
      </c>
      <c r="C144" s="3" t="s">
        <v>68</v>
      </c>
      <c r="D144" s="4" t="s">
        <v>97</v>
      </c>
      <c r="E144" s="2">
        <f>SUMIFS([1]Gara1!$O$2:$O$129,[1]Gara1!$K$2:$K$129,UPPER(TRIM(B144&amp;" "&amp;C144)))</f>
        <v>0</v>
      </c>
      <c r="F144" s="2">
        <f>SUMIFS([1]Gara2!$M$2:$M$99,[1]Gara2!$I$2:$I$99,UPPER(TRIM(B144&amp;" "&amp;C144)))</f>
        <v>140</v>
      </c>
      <c r="G144" s="2">
        <f t="shared" si="9"/>
        <v>140</v>
      </c>
    </row>
    <row r="145" spans="1:7" x14ac:dyDescent="0.25">
      <c r="A145" s="2">
        <f t="shared" si="8"/>
        <v>7</v>
      </c>
      <c r="B145" s="3" t="s">
        <v>104</v>
      </c>
      <c r="C145" s="3" t="s">
        <v>56</v>
      </c>
      <c r="D145" s="4" t="s">
        <v>97</v>
      </c>
      <c r="E145" s="2">
        <f>SUMIFS([1]Gara1!$O$2:$O$129,[1]Gara1!$K$2:$K$129,UPPER(TRIM(B145&amp;" "&amp;C145)))</f>
        <v>125</v>
      </c>
      <c r="F145" s="2">
        <f>SUMIFS([1]Gara2!$M$2:$M$99,[1]Gara2!$I$2:$I$99,UPPER(TRIM(B145&amp;" "&amp;C145)))</f>
        <v>0</v>
      </c>
      <c r="G145" s="2">
        <f t="shared" si="9"/>
        <v>125</v>
      </c>
    </row>
    <row r="146" spans="1:7" x14ac:dyDescent="0.25">
      <c r="A146" s="2">
        <f t="shared" si="8"/>
        <v>7</v>
      </c>
      <c r="B146" s="3" t="s">
        <v>105</v>
      </c>
      <c r="C146" s="3" t="s">
        <v>106</v>
      </c>
      <c r="D146" s="4" t="s">
        <v>97</v>
      </c>
      <c r="E146" s="2">
        <f>SUMIFS([1]Gara1!$O$2:$O$129,[1]Gara1!$K$2:$K$129,UPPER(TRIM(B146&amp;" "&amp;C146)))</f>
        <v>0</v>
      </c>
      <c r="F146" s="2">
        <f>SUMIFS([1]Gara2!$M$2:$M$99,[1]Gara2!$I$2:$I$99,UPPER(TRIM(B146&amp;" "&amp;C146)))</f>
        <v>125</v>
      </c>
      <c r="G146" s="2">
        <f t="shared" si="9"/>
        <v>125</v>
      </c>
    </row>
    <row r="147" spans="1:7" x14ac:dyDescent="0.25">
      <c r="A147" s="2">
        <f t="shared" si="8"/>
        <v>9</v>
      </c>
      <c r="B147" s="3" t="s">
        <v>107</v>
      </c>
      <c r="C147" s="3" t="s">
        <v>108</v>
      </c>
      <c r="D147" s="4" t="s">
        <v>97</v>
      </c>
      <c r="E147" s="2">
        <f>SUMIFS([1]Gara1!$O$2:$O$129,[1]Gara1!$K$2:$K$129,UPPER(TRIM(B147&amp;" "&amp;C147)))</f>
        <v>110</v>
      </c>
      <c r="F147" s="2">
        <f>SUMIFS([1]Gara2!$M$2:$M$99,[1]Gara2!$I$2:$I$99,UPPER(TRIM(B147&amp;" "&amp;C147)))</f>
        <v>0</v>
      </c>
      <c r="G147" s="2">
        <f t="shared" si="9"/>
        <v>110</v>
      </c>
    </row>
    <row r="148" spans="1:7" x14ac:dyDescent="0.25">
      <c r="A148" s="2">
        <f t="shared" si="8"/>
        <v>9</v>
      </c>
      <c r="B148" s="3" t="s">
        <v>109</v>
      </c>
      <c r="C148" s="3" t="s">
        <v>110</v>
      </c>
      <c r="D148" s="4" t="s">
        <v>97</v>
      </c>
      <c r="E148" s="2">
        <f>SUMIFS([1]Gara1!$O$2:$O$129,[1]Gara1!$K$2:$K$129,UPPER(TRIM(B148&amp;" "&amp;C148)))</f>
        <v>0</v>
      </c>
      <c r="F148" s="2">
        <f>SUMIFS([1]Gara2!$M$2:$M$99,[1]Gara2!$I$2:$I$99,UPPER(TRIM(B148&amp;" "&amp;C148)))</f>
        <v>110</v>
      </c>
      <c r="G148" s="2">
        <f t="shared" si="9"/>
        <v>110</v>
      </c>
    </row>
    <row r="149" spans="1:7" x14ac:dyDescent="0.25">
      <c r="A149" s="2">
        <f t="shared" si="8"/>
        <v>11</v>
      </c>
      <c r="B149" s="3" t="s">
        <v>111</v>
      </c>
      <c r="C149" s="3" t="s">
        <v>78</v>
      </c>
      <c r="D149" s="4" t="s">
        <v>97</v>
      </c>
      <c r="E149" s="2">
        <f>SUMIFS([1]Gara1!$O$2:$O$129,[1]Gara1!$K$2:$K$129,UPPER(TRIM(B149&amp;" "&amp;C149)))</f>
        <v>0</v>
      </c>
      <c r="F149" s="2">
        <f>SUMIFS([1]Gara2!$M$2:$M$99,[1]Gara2!$I$2:$I$99,UPPER(TRIM(B149&amp;" "&amp;C149)))</f>
        <v>95</v>
      </c>
      <c r="G149" s="2">
        <f t="shared" si="9"/>
        <v>95</v>
      </c>
    </row>
    <row r="150" spans="1:7" x14ac:dyDescent="0.25">
      <c r="A150" s="2">
        <f t="shared" si="8"/>
        <v>12</v>
      </c>
      <c r="B150" s="3" t="s">
        <v>112</v>
      </c>
      <c r="C150" s="3" t="s">
        <v>113</v>
      </c>
      <c r="D150" s="4" t="s">
        <v>97</v>
      </c>
      <c r="E150" s="2">
        <f>SUMIFS([1]Gara1!$O$2:$O$129,[1]Gara1!$K$2:$K$129,UPPER(TRIM(B150&amp;" "&amp;C150)))</f>
        <v>0</v>
      </c>
      <c r="F150" s="2">
        <f>SUMIFS([1]Gara2!$M$2:$M$99,[1]Gara2!$I$2:$I$99,UPPER(TRIM(B150&amp;" "&amp;C150)))</f>
        <v>90</v>
      </c>
      <c r="G150" s="2">
        <f t="shared" si="9"/>
        <v>90</v>
      </c>
    </row>
    <row r="152" spans="1:7" x14ac:dyDescent="0.25">
      <c r="A152" s="2">
        <f t="shared" ref="A152:A165" si="10">RANK($G152,$G$152:$G$165)</f>
        <v>1</v>
      </c>
      <c r="B152" s="3" t="s">
        <v>114</v>
      </c>
      <c r="C152" s="3" t="s">
        <v>70</v>
      </c>
      <c r="D152" s="4" t="s">
        <v>115</v>
      </c>
      <c r="E152" s="2">
        <f>SUMIFS([1]Gara1!$O$2:$O$129,[1]Gara1!$K$2:$K$129,UPPER(TRIM(B152&amp;" "&amp;C152)))</f>
        <v>200</v>
      </c>
      <c r="F152" s="2">
        <f>SUMIFS([1]Gara2!$M$2:$M$99,[1]Gara2!$I$2:$I$99,UPPER(TRIM(B152&amp;" "&amp;C152)))</f>
        <v>0</v>
      </c>
      <c r="G152" s="2">
        <f t="shared" ref="G152:G165" si="11">E152+F152</f>
        <v>200</v>
      </c>
    </row>
    <row r="153" spans="1:7" x14ac:dyDescent="0.25">
      <c r="A153" s="2">
        <f t="shared" si="10"/>
        <v>1</v>
      </c>
      <c r="B153" s="3" t="s">
        <v>116</v>
      </c>
      <c r="C153" s="3" t="s">
        <v>117</v>
      </c>
      <c r="D153" s="4" t="s">
        <v>115</v>
      </c>
      <c r="E153" s="2">
        <f>SUMIFS([1]Gara1!$O$2:$O$129,[1]Gara1!$K$2:$K$129,UPPER(TRIM(B153&amp;" "&amp;C153)))</f>
        <v>0</v>
      </c>
      <c r="F153" s="2">
        <f>SUMIFS([1]Gara2!$M$2:$M$99,[1]Gara2!$I$2:$I$99,UPPER(TRIM(B153&amp;" "&amp;C153)))</f>
        <v>200</v>
      </c>
      <c r="G153" s="2">
        <f t="shared" si="11"/>
        <v>200</v>
      </c>
    </row>
    <row r="154" spans="1:7" x14ac:dyDescent="0.25">
      <c r="A154" s="2">
        <f t="shared" si="10"/>
        <v>3</v>
      </c>
      <c r="B154" s="3" t="s">
        <v>118</v>
      </c>
      <c r="C154" s="3" t="s">
        <v>70</v>
      </c>
      <c r="D154" s="4" t="s">
        <v>115</v>
      </c>
      <c r="E154" s="2">
        <f>SUMIFS([1]Gara1!$O$2:$O$129,[1]Gara1!$K$2:$K$129,UPPER(TRIM(B154&amp;" "&amp;C154)))</f>
        <v>160</v>
      </c>
      <c r="F154" s="2">
        <f>SUMIFS([1]Gara2!$M$2:$M$99,[1]Gara2!$I$2:$I$99,UPPER(TRIM(B154&amp;" "&amp;C154)))</f>
        <v>0</v>
      </c>
      <c r="G154" s="2">
        <f t="shared" si="11"/>
        <v>160</v>
      </c>
    </row>
    <row r="155" spans="1:7" x14ac:dyDescent="0.25">
      <c r="A155" s="2">
        <f t="shared" si="10"/>
        <v>3</v>
      </c>
      <c r="B155" s="3" t="s">
        <v>119</v>
      </c>
      <c r="C155" s="3" t="s">
        <v>120</v>
      </c>
      <c r="D155" s="4" t="s">
        <v>115</v>
      </c>
      <c r="E155" s="2">
        <f>SUMIFS([1]Gara1!$O$2:$O$129,[1]Gara1!$K$2:$K$129,UPPER(TRIM(B155&amp;" "&amp;C155)))</f>
        <v>0</v>
      </c>
      <c r="F155" s="2">
        <f>SUMIFS([1]Gara2!$M$2:$M$99,[1]Gara2!$I$2:$I$99,UPPER(TRIM(B155&amp;" "&amp;C155)))</f>
        <v>160</v>
      </c>
      <c r="G155" s="2">
        <f t="shared" si="11"/>
        <v>160</v>
      </c>
    </row>
    <row r="156" spans="1:7" x14ac:dyDescent="0.25">
      <c r="A156" s="2">
        <f t="shared" si="10"/>
        <v>5</v>
      </c>
      <c r="B156" s="3" t="s">
        <v>121</v>
      </c>
      <c r="C156" s="3" t="s">
        <v>122</v>
      </c>
      <c r="D156" s="4" t="s">
        <v>115</v>
      </c>
      <c r="E156" s="2">
        <f>SUMIFS([1]Gara1!$O$2:$O$129,[1]Gara1!$K$2:$K$129,UPPER(TRIM(B156&amp;" "&amp;C156)))</f>
        <v>140</v>
      </c>
      <c r="F156" s="2">
        <f>SUMIFS([1]Gara2!$M$2:$M$99,[1]Gara2!$I$2:$I$99,UPPER(TRIM(B156&amp;" "&amp;C156)))</f>
        <v>0</v>
      </c>
      <c r="G156" s="2">
        <f t="shared" si="11"/>
        <v>140</v>
      </c>
    </row>
    <row r="157" spans="1:7" x14ac:dyDescent="0.25">
      <c r="A157" s="2">
        <f t="shared" si="10"/>
        <v>5</v>
      </c>
      <c r="B157" s="3" t="s">
        <v>123</v>
      </c>
      <c r="C157" s="3" t="s">
        <v>80</v>
      </c>
      <c r="D157" s="4" t="s">
        <v>115</v>
      </c>
      <c r="E157" s="2">
        <f>SUMIFS([1]Gara1!$O$2:$O$129,[1]Gara1!$K$2:$K$129,UPPER(TRIM(B157&amp;" "&amp;C157)))</f>
        <v>0</v>
      </c>
      <c r="F157" s="2">
        <f>SUMIFS([1]Gara2!$M$2:$M$99,[1]Gara2!$I$2:$I$99,UPPER(TRIM(B157&amp;" "&amp;C157)))</f>
        <v>140</v>
      </c>
      <c r="G157" s="2">
        <f t="shared" si="11"/>
        <v>140</v>
      </c>
    </row>
    <row r="158" spans="1:7" x14ac:dyDescent="0.25">
      <c r="A158" s="2">
        <f t="shared" si="10"/>
        <v>7</v>
      </c>
      <c r="B158" s="3" t="s">
        <v>124</v>
      </c>
      <c r="C158" s="3" t="s">
        <v>125</v>
      </c>
      <c r="D158" s="4" t="s">
        <v>115</v>
      </c>
      <c r="E158" s="2">
        <f>SUMIFS([1]Gara1!$O$2:$O$129,[1]Gara1!$K$2:$K$129,UPPER(TRIM(B158&amp;" "&amp;C158)))</f>
        <v>125</v>
      </c>
      <c r="F158" s="2">
        <f>SUMIFS([1]Gara2!$M$2:$M$99,[1]Gara2!$I$2:$I$99,UPPER(TRIM(B158&amp;" "&amp;C158)))</f>
        <v>0</v>
      </c>
      <c r="G158" s="2">
        <f t="shared" si="11"/>
        <v>125</v>
      </c>
    </row>
    <row r="159" spans="1:7" x14ac:dyDescent="0.25">
      <c r="A159" s="2">
        <f t="shared" si="10"/>
        <v>7</v>
      </c>
      <c r="B159" s="3" t="s">
        <v>126</v>
      </c>
      <c r="C159" s="3" t="s">
        <v>127</v>
      </c>
      <c r="D159" s="4" t="s">
        <v>115</v>
      </c>
      <c r="E159" s="2">
        <f>SUMIFS([1]Gara1!$O$2:$O$129,[1]Gara1!$K$2:$K$129,UPPER(TRIM(B159&amp;" "&amp;C159)))</f>
        <v>0</v>
      </c>
      <c r="F159" s="2">
        <f>SUMIFS([1]Gara2!$M$2:$M$99,[1]Gara2!$I$2:$I$99,UPPER(TRIM(B159&amp;" "&amp;C159)))</f>
        <v>125</v>
      </c>
      <c r="G159" s="2">
        <f t="shared" si="11"/>
        <v>125</v>
      </c>
    </row>
    <row r="160" spans="1:7" x14ac:dyDescent="0.25">
      <c r="A160" s="2">
        <f t="shared" si="10"/>
        <v>9</v>
      </c>
      <c r="B160" s="3" t="s">
        <v>128</v>
      </c>
      <c r="C160" s="3" t="s">
        <v>33</v>
      </c>
      <c r="D160" s="4" t="s">
        <v>115</v>
      </c>
      <c r="E160" s="2">
        <f>SUMIFS([1]Gara1!$O$2:$O$129,[1]Gara1!$K$2:$K$129,UPPER(TRIM(B160&amp;" "&amp;C160)))</f>
        <v>110</v>
      </c>
      <c r="F160" s="2">
        <f>SUMIFS([1]Gara2!$M$2:$M$99,[1]Gara2!$I$2:$I$99,UPPER(TRIM(B160&amp;" "&amp;C160)))</f>
        <v>0</v>
      </c>
      <c r="G160" s="2">
        <f t="shared" si="11"/>
        <v>110</v>
      </c>
    </row>
    <row r="161" spans="1:7" x14ac:dyDescent="0.25">
      <c r="A161" s="2">
        <f t="shared" si="10"/>
        <v>9</v>
      </c>
      <c r="B161" s="3" t="s">
        <v>129</v>
      </c>
      <c r="C161" s="3" t="s">
        <v>60</v>
      </c>
      <c r="D161" s="4" t="s">
        <v>115</v>
      </c>
      <c r="E161" s="2">
        <f>SUMIFS([1]Gara1!$O$2:$O$129,[1]Gara1!$K$2:$K$129,UPPER(TRIM(B161&amp;" "&amp;C161)))</f>
        <v>0</v>
      </c>
      <c r="F161" s="2">
        <f>SUMIFS([1]Gara2!$M$2:$M$99,[1]Gara2!$I$2:$I$99,UPPER(TRIM(B161&amp;" "&amp;C161)))</f>
        <v>110</v>
      </c>
      <c r="G161" s="2">
        <f t="shared" si="11"/>
        <v>110</v>
      </c>
    </row>
    <row r="162" spans="1:7" x14ac:dyDescent="0.25">
      <c r="A162" s="2">
        <f t="shared" si="10"/>
        <v>11</v>
      </c>
      <c r="B162" s="3" t="s">
        <v>130</v>
      </c>
      <c r="C162" s="3" t="s">
        <v>22</v>
      </c>
      <c r="D162" s="4" t="s">
        <v>115</v>
      </c>
      <c r="E162" s="2">
        <f>SUMIFS([1]Gara1!$O$2:$O$129,[1]Gara1!$K$2:$K$129,UPPER(TRIM(B162&amp;" "&amp;C162)))</f>
        <v>95</v>
      </c>
      <c r="F162" s="2">
        <f>SUMIFS([1]Gara2!$M$2:$M$99,[1]Gara2!$I$2:$I$99,UPPER(TRIM(B162&amp;" "&amp;C162)))</f>
        <v>0</v>
      </c>
      <c r="G162" s="2">
        <f t="shared" si="11"/>
        <v>95</v>
      </c>
    </row>
    <row r="163" spans="1:7" x14ac:dyDescent="0.25">
      <c r="A163" s="2">
        <f t="shared" si="10"/>
        <v>11</v>
      </c>
      <c r="B163" s="3" t="s">
        <v>131</v>
      </c>
      <c r="C163" s="3" t="s">
        <v>18</v>
      </c>
      <c r="D163" s="4" t="s">
        <v>115</v>
      </c>
      <c r="E163" s="2">
        <f>SUMIFS([1]Gara1!$O$2:$O$129,[1]Gara1!$K$2:$K$129,UPPER(TRIM(B163&amp;" "&amp;C163)))</f>
        <v>0</v>
      </c>
      <c r="F163" s="2">
        <f>SUMIFS([1]Gara2!$M$2:$M$99,[1]Gara2!$I$2:$I$99,UPPER(TRIM(B163&amp;" "&amp;C163)))</f>
        <v>95</v>
      </c>
      <c r="G163" s="2">
        <f t="shared" si="11"/>
        <v>95</v>
      </c>
    </row>
    <row r="164" spans="1:7" x14ac:dyDescent="0.25">
      <c r="A164" s="2">
        <f t="shared" si="10"/>
        <v>13</v>
      </c>
      <c r="B164" s="3" t="s">
        <v>132</v>
      </c>
      <c r="C164" s="3" t="s">
        <v>133</v>
      </c>
      <c r="D164" s="4" t="s">
        <v>115</v>
      </c>
      <c r="E164" s="2">
        <f>SUMIFS([1]Gara1!$O$2:$O$129,[1]Gara1!$K$2:$K$129,UPPER(TRIM(B164&amp;" "&amp;C164)))</f>
        <v>90</v>
      </c>
      <c r="F164" s="2">
        <f>SUMIFS([1]Gara2!$M$2:$M$99,[1]Gara2!$I$2:$I$99,UPPER(TRIM(B164&amp;" "&amp;C164)))</f>
        <v>0</v>
      </c>
      <c r="G164" s="2">
        <f t="shared" si="11"/>
        <v>90</v>
      </c>
    </row>
    <row r="165" spans="1:7" x14ac:dyDescent="0.25">
      <c r="A165" s="2">
        <f t="shared" si="10"/>
        <v>14</v>
      </c>
      <c r="B165" s="3" t="s">
        <v>134</v>
      </c>
      <c r="C165" s="3" t="s">
        <v>122</v>
      </c>
      <c r="D165" s="4" t="s">
        <v>115</v>
      </c>
      <c r="E165" s="2">
        <f>SUMIFS([1]Gara1!$O$2:$O$129,[1]Gara1!$K$2:$K$129,UPPER(TRIM(B165&amp;" "&amp;C165)))</f>
        <v>85</v>
      </c>
      <c r="F165" s="2">
        <f>SUMIFS([1]Gara2!$M$2:$M$99,[1]Gara2!$I$2:$I$99,UPPER(TRIM(B165&amp;" "&amp;C165)))</f>
        <v>0</v>
      </c>
      <c r="G165" s="2">
        <f t="shared" si="11"/>
        <v>85</v>
      </c>
    </row>
    <row r="167" spans="1:7" x14ac:dyDescent="0.25">
      <c r="A167" s="2">
        <f t="shared" ref="A167:A172" si="12">RANK($G167,$G$167:$G$172)</f>
        <v>1</v>
      </c>
      <c r="B167" s="3" t="s">
        <v>135</v>
      </c>
      <c r="C167" s="3" t="s">
        <v>94</v>
      </c>
      <c r="D167" s="4" t="s">
        <v>136</v>
      </c>
      <c r="E167" s="2">
        <f>SUMIFS([1]Gara1!$O$2:$O$129,[1]Gara1!$K$2:$K$129,UPPER(TRIM(B167&amp;" "&amp;C167)))</f>
        <v>200</v>
      </c>
      <c r="F167" s="2">
        <f>SUMIFS([1]Gara2!$M$2:$M$99,[1]Gara2!$I$2:$I$99,UPPER(TRIM(B167&amp;" "&amp;C167)))</f>
        <v>200</v>
      </c>
      <c r="G167" s="2">
        <f t="shared" ref="G167:G172" si="13">E167+F167</f>
        <v>400</v>
      </c>
    </row>
    <row r="168" spans="1:7" x14ac:dyDescent="0.25">
      <c r="A168" s="2">
        <f t="shared" si="12"/>
        <v>2</v>
      </c>
      <c r="B168" s="3" t="s">
        <v>137</v>
      </c>
      <c r="C168" s="3" t="s">
        <v>138</v>
      </c>
      <c r="D168" s="4" t="s">
        <v>136</v>
      </c>
      <c r="E168" s="2">
        <f>SUMIFS([1]Gara1!$O$2:$O$129,[1]Gara1!$K$2:$K$129,UPPER(TRIM(B168&amp;" "&amp;C168)))</f>
        <v>160</v>
      </c>
      <c r="F168" s="2">
        <f>SUMIFS([1]Gara2!$M$2:$M$99,[1]Gara2!$I$2:$I$99,UPPER(TRIM(B168&amp;" "&amp;C168)))</f>
        <v>0</v>
      </c>
      <c r="G168" s="2">
        <f t="shared" si="13"/>
        <v>160</v>
      </c>
    </row>
    <row r="169" spans="1:7" x14ac:dyDescent="0.25">
      <c r="A169" s="2">
        <f t="shared" si="12"/>
        <v>2</v>
      </c>
      <c r="B169" s="3" t="s">
        <v>139</v>
      </c>
      <c r="C169" s="3" t="s">
        <v>44</v>
      </c>
      <c r="D169" s="4" t="s">
        <v>136</v>
      </c>
      <c r="E169" s="2">
        <f>SUMIFS([1]Gara1!$O$2:$O$129,[1]Gara1!$K$2:$K$129,UPPER(TRIM(B169&amp;" "&amp;C169)))</f>
        <v>0</v>
      </c>
      <c r="F169" s="2">
        <f>SUMIFS([1]Gara2!$M$2:$M$99,[1]Gara2!$I$2:$I$99,UPPER(TRIM(B169&amp;" "&amp;C169)))</f>
        <v>160</v>
      </c>
      <c r="G169" s="2">
        <f t="shared" si="13"/>
        <v>160</v>
      </c>
    </row>
    <row r="170" spans="1:7" x14ac:dyDescent="0.25">
      <c r="A170" s="2">
        <f t="shared" si="12"/>
        <v>4</v>
      </c>
      <c r="B170" s="3" t="s">
        <v>140</v>
      </c>
      <c r="C170" s="3" t="s">
        <v>141</v>
      </c>
      <c r="D170" s="4" t="s">
        <v>136</v>
      </c>
      <c r="E170" s="2">
        <f>SUMIFS([1]Gara1!$O$2:$O$129,[1]Gara1!$K$2:$K$129,UPPER(TRIM(B170&amp;" "&amp;C170)))</f>
        <v>140</v>
      </c>
      <c r="F170" s="2">
        <f>SUMIFS([1]Gara2!$M$2:$M$99,[1]Gara2!$I$2:$I$99,UPPER(TRIM(B170&amp;" "&amp;C170)))</f>
        <v>0</v>
      </c>
      <c r="G170" s="2">
        <f t="shared" si="13"/>
        <v>140</v>
      </c>
    </row>
    <row r="171" spans="1:7" x14ac:dyDescent="0.25">
      <c r="A171" s="2">
        <f t="shared" si="12"/>
        <v>4</v>
      </c>
      <c r="B171" s="3" t="s">
        <v>142</v>
      </c>
      <c r="C171" s="3" t="s">
        <v>66</v>
      </c>
      <c r="D171" s="4" t="s">
        <v>136</v>
      </c>
      <c r="E171" s="2">
        <f>SUMIFS([1]Gara1!$O$2:$O$129,[1]Gara1!$K$2:$K$129,UPPER(TRIM(B171&amp;" "&amp;C171)))</f>
        <v>0</v>
      </c>
      <c r="F171" s="2">
        <f>SUMIFS([1]Gara2!$M$2:$M$99,[1]Gara2!$I$2:$I$99,UPPER(TRIM(B171&amp;" "&amp;C171)))</f>
        <v>140</v>
      </c>
      <c r="G171" s="2">
        <f t="shared" si="13"/>
        <v>140</v>
      </c>
    </row>
    <row r="172" spans="1:7" x14ac:dyDescent="0.25">
      <c r="A172" s="2">
        <f t="shared" si="12"/>
        <v>6</v>
      </c>
      <c r="B172" s="3" t="s">
        <v>143</v>
      </c>
      <c r="C172" s="3" t="s">
        <v>110</v>
      </c>
      <c r="D172" s="4" t="s">
        <v>136</v>
      </c>
      <c r="E172" s="2">
        <f>SUMIFS([1]Gara1!$O$2:$O$129,[1]Gara1!$K$2:$K$129,UPPER(TRIM(B172&amp;" "&amp;C172)))</f>
        <v>0</v>
      </c>
      <c r="F172" s="2">
        <f>SUMIFS([1]Gara2!$M$2:$M$99,[1]Gara2!$I$2:$I$99,UPPER(TRIM(B172&amp;" "&amp;C172)))</f>
        <v>125</v>
      </c>
      <c r="G172" s="2">
        <f t="shared" si="13"/>
        <v>125</v>
      </c>
    </row>
    <row r="174" spans="1:7" x14ac:dyDescent="0.25">
      <c r="A174" s="2">
        <f t="shared" ref="A174:A180" si="14">RANK($G174,$G$174:$G$180)</f>
        <v>1</v>
      </c>
      <c r="B174" s="3" t="s">
        <v>144</v>
      </c>
      <c r="C174" s="3" t="s">
        <v>20</v>
      </c>
      <c r="D174" s="4" t="s">
        <v>145</v>
      </c>
      <c r="E174" s="2">
        <f>SUMIFS([1]Gara1!$O$2:$O$129,[1]Gara1!$K$2:$K$129,UPPER(TRIM(B174&amp;" "&amp;C174)))</f>
        <v>200</v>
      </c>
      <c r="F174" s="2">
        <f>SUMIFS([1]Gara2!$M$2:$M$99,[1]Gara2!$I$2:$I$99,UPPER(TRIM(B174&amp;" "&amp;C174)))</f>
        <v>200</v>
      </c>
      <c r="G174" s="2">
        <f t="shared" ref="G174:G180" si="15">E174+F174</f>
        <v>400</v>
      </c>
    </row>
    <row r="175" spans="1:7" x14ac:dyDescent="0.25">
      <c r="A175" s="2">
        <f t="shared" si="14"/>
        <v>2</v>
      </c>
      <c r="B175" s="3" t="s">
        <v>146</v>
      </c>
      <c r="C175" s="3" t="s">
        <v>147</v>
      </c>
      <c r="D175" s="4" t="s">
        <v>145</v>
      </c>
      <c r="E175" s="2">
        <f>SUMIFS([1]Gara1!$O$2:$O$129,[1]Gara1!$K$2:$K$129,UPPER(TRIM(B175&amp;" "&amp;C175)))</f>
        <v>160</v>
      </c>
      <c r="F175" s="2">
        <f>SUMIFS([1]Gara2!$M$2:$M$99,[1]Gara2!$I$2:$I$99,UPPER(TRIM(B175&amp;" "&amp;C175)))</f>
        <v>0</v>
      </c>
      <c r="G175" s="2">
        <f t="shared" si="15"/>
        <v>160</v>
      </c>
    </row>
    <row r="176" spans="1:7" x14ac:dyDescent="0.25">
      <c r="A176" s="2">
        <f t="shared" si="14"/>
        <v>2</v>
      </c>
      <c r="B176" s="3" t="s">
        <v>148</v>
      </c>
      <c r="C176" s="3" t="s">
        <v>149</v>
      </c>
      <c r="D176" s="4" t="s">
        <v>145</v>
      </c>
      <c r="E176" s="2">
        <f>SUMIFS([1]Gara1!$O$2:$O$129,[1]Gara1!$K$2:$K$129,UPPER(TRIM(B176&amp;" "&amp;C176)))</f>
        <v>0</v>
      </c>
      <c r="F176" s="2">
        <f>SUMIFS([1]Gara2!$M$2:$M$99,[1]Gara2!$I$2:$I$99,UPPER(TRIM(B176&amp;" "&amp;C176)))</f>
        <v>160</v>
      </c>
      <c r="G176" s="2">
        <f t="shared" si="15"/>
        <v>160</v>
      </c>
    </row>
    <row r="177" spans="1:7" x14ac:dyDescent="0.25">
      <c r="A177" s="2">
        <f t="shared" si="14"/>
        <v>4</v>
      </c>
      <c r="B177" s="3" t="s">
        <v>150</v>
      </c>
      <c r="C177" s="3" t="s">
        <v>53</v>
      </c>
      <c r="D177" s="4" t="s">
        <v>145</v>
      </c>
      <c r="E177" s="2">
        <f>SUMIFS([1]Gara1!$O$2:$O$129,[1]Gara1!$K$2:$K$129,UPPER(TRIM(B177&amp;" "&amp;C177)))</f>
        <v>140</v>
      </c>
      <c r="F177" s="2">
        <f>SUMIFS([1]Gara2!$M$2:$M$99,[1]Gara2!$I$2:$I$99,UPPER(TRIM(B177&amp;" "&amp;C177)))</f>
        <v>0</v>
      </c>
      <c r="G177" s="2">
        <f t="shared" si="15"/>
        <v>140</v>
      </c>
    </row>
    <row r="178" spans="1:7" x14ac:dyDescent="0.25">
      <c r="A178" s="2">
        <f t="shared" si="14"/>
        <v>4</v>
      </c>
      <c r="B178" s="3" t="s">
        <v>151</v>
      </c>
      <c r="C178" s="3" t="s">
        <v>117</v>
      </c>
      <c r="D178" s="4" t="s">
        <v>145</v>
      </c>
      <c r="E178" s="2">
        <f>SUMIFS([1]Gara1!$O$2:$O$129,[1]Gara1!$K$2:$K$129,UPPER(TRIM(B178&amp;" "&amp;C178)))</f>
        <v>0</v>
      </c>
      <c r="F178" s="2">
        <f>SUMIFS([1]Gara2!$M$2:$M$99,[1]Gara2!$I$2:$I$99,UPPER(TRIM(B178&amp;" "&amp;C178)))</f>
        <v>140</v>
      </c>
      <c r="G178" s="2">
        <f t="shared" si="15"/>
        <v>140</v>
      </c>
    </row>
    <row r="179" spans="1:7" x14ac:dyDescent="0.25">
      <c r="A179" s="2">
        <f t="shared" si="14"/>
        <v>6</v>
      </c>
      <c r="B179" s="3" t="s">
        <v>152</v>
      </c>
      <c r="C179" s="3" t="s">
        <v>122</v>
      </c>
      <c r="D179" s="4" t="s">
        <v>145</v>
      </c>
      <c r="E179" s="2">
        <f>SUMIFS([1]Gara1!$O$2:$O$129,[1]Gara1!$K$2:$K$129,UPPER(TRIM(B179&amp;" "&amp;C179)))</f>
        <v>125</v>
      </c>
      <c r="F179" s="2">
        <f>SUMIFS([1]Gara2!$M$2:$M$99,[1]Gara2!$I$2:$I$99,UPPER(TRIM(B179&amp;" "&amp;C179)))</f>
        <v>0</v>
      </c>
      <c r="G179" s="2">
        <f t="shared" si="15"/>
        <v>125</v>
      </c>
    </row>
    <row r="180" spans="1:7" x14ac:dyDescent="0.25">
      <c r="A180" s="2">
        <f t="shared" si="14"/>
        <v>6</v>
      </c>
      <c r="B180" s="3" t="s">
        <v>153</v>
      </c>
      <c r="C180" s="3" t="s">
        <v>138</v>
      </c>
      <c r="D180" s="4" t="s">
        <v>145</v>
      </c>
      <c r="E180" s="2">
        <f>SUMIFS([1]Gara1!$O$2:$O$129,[1]Gara1!$K$2:$K$129,UPPER(TRIM(B180&amp;" "&amp;C180)))</f>
        <v>0</v>
      </c>
      <c r="F180" s="2">
        <f>SUMIFS([1]Gara2!$M$2:$M$99,[1]Gara2!$I$2:$I$99,UPPER(TRIM(B180&amp;" "&amp;C180)))</f>
        <v>125</v>
      </c>
      <c r="G180" s="2">
        <f t="shared" si="15"/>
        <v>125</v>
      </c>
    </row>
    <row r="182" spans="1:7" x14ac:dyDescent="0.25">
      <c r="A182" s="2">
        <f>RANK($G182,$G$182:$G$183)</f>
        <v>1</v>
      </c>
      <c r="B182" s="3" t="s">
        <v>154</v>
      </c>
      <c r="C182" s="3" t="s">
        <v>56</v>
      </c>
      <c r="D182" s="4" t="s">
        <v>155</v>
      </c>
      <c r="E182" s="2">
        <f>SUMIFS([1]Gara1!$O$2:$O$129,[1]Gara1!$K$2:$K$129,UPPER(TRIM(B182&amp;" "&amp;C182)))</f>
        <v>200</v>
      </c>
      <c r="F182" s="2">
        <f>SUMIFS([1]Gara2!$M$2:$M$99,[1]Gara2!$I$2:$I$99,UPPER(TRIM(B182&amp;" "&amp;C182)))</f>
        <v>200</v>
      </c>
      <c r="G182" s="2">
        <f>E182+F182</f>
        <v>400</v>
      </c>
    </row>
    <row r="183" spans="1:7" x14ac:dyDescent="0.25">
      <c r="A183" s="2">
        <f>RANK($G183,$G$182:$G$183)</f>
        <v>2</v>
      </c>
      <c r="B183" s="3" t="s">
        <v>156</v>
      </c>
      <c r="C183" s="3" t="s">
        <v>56</v>
      </c>
      <c r="D183" s="4" t="s">
        <v>155</v>
      </c>
      <c r="E183" s="2">
        <f>SUMIFS([1]Gara1!$O$2:$O$129,[1]Gara1!$K$2:$K$129,UPPER(TRIM(B183&amp;" "&amp;C183)))</f>
        <v>160</v>
      </c>
      <c r="F183" s="2">
        <f>SUMIFS([1]Gara2!$M$2:$M$99,[1]Gara2!$I$2:$I$99,UPPER(TRIM(B183&amp;" "&amp;C183)))</f>
        <v>0</v>
      </c>
      <c r="G183" s="2">
        <f>E183+F183</f>
        <v>160</v>
      </c>
    </row>
    <row r="185" spans="1:7" x14ac:dyDescent="0.25">
      <c r="A185" s="2">
        <f>RANK($G185,$G$185:$G$189)</f>
        <v>1</v>
      </c>
      <c r="B185" s="3" t="s">
        <v>157</v>
      </c>
      <c r="C185" s="3" t="s">
        <v>158</v>
      </c>
      <c r="D185" s="4" t="s">
        <v>159</v>
      </c>
      <c r="E185" s="2">
        <f>SUMIFS([1]Gara1!$O$2:$O$129,[1]Gara1!$K$2:$K$129,UPPER(TRIM(B185&amp;" "&amp;C185)))</f>
        <v>200</v>
      </c>
      <c r="F185" s="2">
        <f>SUMIFS([1]Gara2!$M$2:$M$99,[1]Gara2!$I$2:$I$99,UPPER(TRIM(B185&amp;" "&amp;C185)))</f>
        <v>0</v>
      </c>
      <c r="G185" s="2">
        <f>E185+F185</f>
        <v>200</v>
      </c>
    </row>
    <row r="186" spans="1:7" x14ac:dyDescent="0.25">
      <c r="A186" s="2">
        <f>RANK($G186,$G$185:$G$189)</f>
        <v>1</v>
      </c>
      <c r="B186" s="3" t="s">
        <v>160</v>
      </c>
      <c r="C186" s="3" t="s">
        <v>161</v>
      </c>
      <c r="D186" s="4" t="s">
        <v>159</v>
      </c>
      <c r="E186" s="2">
        <f>SUMIFS([1]Gara1!$O$2:$O$129,[1]Gara1!$K$2:$K$129,UPPER(TRIM(B186&amp;" "&amp;C186)))</f>
        <v>0</v>
      </c>
      <c r="F186" s="2">
        <f>SUMIFS([1]Gara2!$M$2:$M$99,[1]Gara2!$I$2:$I$99,UPPER(TRIM(B186&amp;" "&amp;C186)))</f>
        <v>200</v>
      </c>
      <c r="G186" s="2">
        <f>E186+F186</f>
        <v>200</v>
      </c>
    </row>
    <row r="187" spans="1:7" x14ac:dyDescent="0.25">
      <c r="A187" s="2">
        <f>RANK($G187,$G$185:$G$189)</f>
        <v>3</v>
      </c>
      <c r="B187" s="3" t="s">
        <v>162</v>
      </c>
      <c r="C187" s="3" t="s">
        <v>163</v>
      </c>
      <c r="D187" s="4" t="s">
        <v>159</v>
      </c>
      <c r="E187" s="2">
        <f>SUMIFS([1]Gara1!$O$2:$O$129,[1]Gara1!$K$2:$K$129,UPPER(TRIM(B187&amp;" "&amp;C187)))</f>
        <v>160</v>
      </c>
      <c r="F187" s="2">
        <f>SUMIFS([1]Gara2!$M$2:$M$99,[1]Gara2!$I$2:$I$99,UPPER(TRIM(B187&amp;" "&amp;C187)))</f>
        <v>0</v>
      </c>
      <c r="G187" s="2">
        <f>E187+F187</f>
        <v>160</v>
      </c>
    </row>
    <row r="188" spans="1:7" x14ac:dyDescent="0.25">
      <c r="A188" s="2">
        <f>RANK($G188,$G$185:$G$189)</f>
        <v>3</v>
      </c>
      <c r="B188" s="3" t="s">
        <v>164</v>
      </c>
      <c r="C188" s="3" t="s">
        <v>163</v>
      </c>
      <c r="D188" s="4" t="s">
        <v>159</v>
      </c>
      <c r="E188" s="2">
        <f>SUMIFS([1]Gara1!$O$2:$O$129,[1]Gara1!$K$2:$K$129,UPPER(TRIM(B188&amp;" "&amp;C188)))</f>
        <v>0</v>
      </c>
      <c r="F188" s="2">
        <f>SUMIFS([1]Gara2!$M$2:$M$99,[1]Gara2!$I$2:$I$99,UPPER(TRIM(B188&amp;" "&amp;C188)))</f>
        <v>160</v>
      </c>
      <c r="G188" s="2">
        <f>E188+F188</f>
        <v>160</v>
      </c>
    </row>
    <row r="189" spans="1:7" x14ac:dyDescent="0.25">
      <c r="A189" s="2">
        <f>RANK($G189,$G$185:$G$189)</f>
        <v>5</v>
      </c>
      <c r="B189" s="3" t="s">
        <v>165</v>
      </c>
      <c r="C189" s="3" t="s">
        <v>166</v>
      </c>
      <c r="D189" s="4" t="s">
        <v>159</v>
      </c>
      <c r="E189" s="2">
        <f>SUMIFS([1]Gara1!$O$2:$O$129,[1]Gara1!$K$2:$K$129,UPPER(TRIM(B189&amp;" "&amp;C189)))</f>
        <v>0</v>
      </c>
      <c r="F189" s="2">
        <f>SUMIFS([1]Gara2!$M$2:$M$99,[1]Gara2!$I$2:$I$99,UPPER(TRIM(B189&amp;" "&amp;C189)))</f>
        <v>140</v>
      </c>
      <c r="G189" s="2">
        <f>E189+F189</f>
        <v>140</v>
      </c>
    </row>
    <row r="191" spans="1:7" x14ac:dyDescent="0.25">
      <c r="A191" s="2">
        <f>RANK($G191,$G$191:$G$191)</f>
        <v>1</v>
      </c>
      <c r="B191" s="3" t="s">
        <v>167</v>
      </c>
      <c r="C191" s="3" t="s">
        <v>168</v>
      </c>
      <c r="D191" s="4" t="s">
        <v>169</v>
      </c>
      <c r="E191" s="2">
        <f>SUMIFS([1]Gara1!$O$2:$O$129,[1]Gara1!$K$2:$K$129,UPPER(TRIM(B191&amp;" "&amp;C191)))</f>
        <v>200</v>
      </c>
      <c r="F191" s="2">
        <f>SUMIFS([1]Gara2!$M$2:$M$99,[1]Gara2!$I$2:$I$99,UPPER(TRIM(B191&amp;" "&amp;C191)))</f>
        <v>0</v>
      </c>
      <c r="G191" s="2">
        <f>E191+F191</f>
        <v>200</v>
      </c>
    </row>
    <row r="193" spans="1:7" x14ac:dyDescent="0.25">
      <c r="A193" s="2">
        <f>RANK($G193,$G$193:$G$195)</f>
        <v>1</v>
      </c>
      <c r="B193" s="3" t="s">
        <v>170</v>
      </c>
      <c r="C193" s="3" t="s">
        <v>171</v>
      </c>
      <c r="D193" s="4" t="s">
        <v>172</v>
      </c>
      <c r="E193" s="2">
        <f>SUMIFS([1]Gara1!$O$2:$O$129,[1]Gara1!$K$2:$K$129,UPPER(TRIM(B193&amp;" "&amp;C193)))</f>
        <v>160</v>
      </c>
      <c r="F193" s="2">
        <f>SUMIFS([1]Gara2!$M$2:$M$99,[1]Gara2!$I$2:$I$99,UPPER(TRIM(B193&amp;" "&amp;C193)))</f>
        <v>200</v>
      </c>
      <c r="G193" s="2">
        <f>E193+F193</f>
        <v>360</v>
      </c>
    </row>
    <row r="194" spans="1:7" x14ac:dyDescent="0.25">
      <c r="A194" s="2">
        <f>RANK($G194,$G$193:$G$195)</f>
        <v>2</v>
      </c>
      <c r="B194" s="3" t="s">
        <v>173</v>
      </c>
      <c r="C194" s="3" t="s">
        <v>174</v>
      </c>
      <c r="D194" s="4" t="s">
        <v>172</v>
      </c>
      <c r="E194" s="2">
        <f>SUMIFS([1]Gara1!$O$2:$O$129,[1]Gara1!$K$2:$K$129,UPPER(TRIM(B194&amp;" "&amp;C194)))</f>
        <v>200</v>
      </c>
      <c r="F194" s="2">
        <f>SUMIFS([1]Gara2!$M$2:$M$99,[1]Gara2!$I$2:$I$99,UPPER(TRIM(B194&amp;" "&amp;C194)))</f>
        <v>0</v>
      </c>
      <c r="G194" s="2">
        <f>E194+F194</f>
        <v>200</v>
      </c>
    </row>
    <row r="195" spans="1:7" x14ac:dyDescent="0.25">
      <c r="A195" s="2">
        <f>RANK($G195,$G$193:$G$195)</f>
        <v>3</v>
      </c>
      <c r="B195" s="3" t="s">
        <v>175</v>
      </c>
      <c r="C195" s="3" t="s">
        <v>176</v>
      </c>
      <c r="D195" s="4" t="s">
        <v>172</v>
      </c>
      <c r="E195" s="2">
        <f>SUMIFS([1]Gara1!$O$2:$O$129,[1]Gara1!$K$2:$K$129,UPPER(TRIM(B195&amp;" "&amp;C195)))</f>
        <v>0</v>
      </c>
      <c r="F195" s="2">
        <f>SUMIFS([1]Gara2!$M$2:$M$99,[1]Gara2!$I$2:$I$99,UPPER(TRIM(B195&amp;" "&amp;C195)))</f>
        <v>160</v>
      </c>
      <c r="G195" s="2">
        <f>E195+F195</f>
        <v>160</v>
      </c>
    </row>
    <row r="197" spans="1:7" x14ac:dyDescent="0.25">
      <c r="A197" s="2">
        <f t="shared" ref="A197:A226" si="16">RANK($G197,$G$197:$G$226)</f>
        <v>1</v>
      </c>
      <c r="B197" s="3" t="s">
        <v>177</v>
      </c>
      <c r="C197" s="3" t="s">
        <v>29</v>
      </c>
      <c r="D197" s="4" t="s">
        <v>178</v>
      </c>
      <c r="E197" s="2">
        <f>SUMIFS([1]Gara1!$O$2:$O$129,[1]Gara1!$K$2:$K$129,UPPER(TRIM(B197&amp;" "&amp;C197)))</f>
        <v>200</v>
      </c>
      <c r="F197" s="2">
        <f>SUMIFS([1]Gara2!$M$2:$M$99,[1]Gara2!$I$2:$I$99,UPPER(TRIM(B197&amp;" "&amp;C197)))</f>
        <v>0</v>
      </c>
      <c r="G197" s="2">
        <f t="shared" ref="G197:G226" si="17">E197+F197</f>
        <v>200</v>
      </c>
    </row>
    <row r="198" spans="1:7" x14ac:dyDescent="0.25">
      <c r="A198" s="2">
        <f t="shared" si="16"/>
        <v>1</v>
      </c>
      <c r="B198" s="3" t="s">
        <v>179</v>
      </c>
      <c r="C198" s="3" t="s">
        <v>180</v>
      </c>
      <c r="D198" s="4" t="s">
        <v>178</v>
      </c>
      <c r="E198" s="2">
        <f>SUMIFS([1]Gara1!$O$2:$O$129,[1]Gara1!$K$2:$K$129,UPPER(TRIM(B198&amp;" "&amp;C198)))</f>
        <v>0</v>
      </c>
      <c r="F198" s="2">
        <f>SUMIFS([1]Gara2!$M$2:$M$99,[1]Gara2!$I$2:$I$99,UPPER(TRIM(B198&amp;" "&amp;C198)))</f>
        <v>200</v>
      </c>
      <c r="G198" s="2">
        <f t="shared" si="17"/>
        <v>200</v>
      </c>
    </row>
    <row r="199" spans="1:7" x14ac:dyDescent="0.25">
      <c r="A199" s="2">
        <f t="shared" si="16"/>
        <v>3</v>
      </c>
      <c r="B199" s="3" t="s">
        <v>181</v>
      </c>
      <c r="C199" s="3" t="s">
        <v>82</v>
      </c>
      <c r="D199" s="4" t="s">
        <v>178</v>
      </c>
      <c r="E199" s="2">
        <f>SUMIFS([1]Gara1!$O$2:$O$129,[1]Gara1!$K$2:$K$129,UPPER(TRIM(B199&amp;" "&amp;C199)))</f>
        <v>68</v>
      </c>
      <c r="F199" s="2">
        <f>SUMIFS([1]Gara2!$M$2:$M$99,[1]Gara2!$I$2:$I$99,UPPER(TRIM(B199&amp;" "&amp;C199)))</f>
        <v>125</v>
      </c>
      <c r="G199" s="2">
        <f t="shared" si="17"/>
        <v>193</v>
      </c>
    </row>
    <row r="200" spans="1:7" x14ac:dyDescent="0.25">
      <c r="A200" s="2">
        <f t="shared" si="16"/>
        <v>4</v>
      </c>
      <c r="B200" s="3" t="s">
        <v>182</v>
      </c>
      <c r="C200" s="3" t="s">
        <v>91</v>
      </c>
      <c r="D200" s="4" t="s">
        <v>178</v>
      </c>
      <c r="E200" s="2">
        <f>SUMIFS([1]Gara1!$O$2:$O$129,[1]Gara1!$K$2:$K$129,UPPER(TRIM(B200&amp;" "&amp;C200)))</f>
        <v>160</v>
      </c>
      <c r="F200" s="2">
        <f>SUMIFS([1]Gara2!$M$2:$M$99,[1]Gara2!$I$2:$I$99,UPPER(TRIM(B200&amp;" "&amp;C200)))</f>
        <v>0</v>
      </c>
      <c r="G200" s="2">
        <f t="shared" si="17"/>
        <v>160</v>
      </c>
    </row>
    <row r="201" spans="1:7" x14ac:dyDescent="0.25">
      <c r="A201" s="2">
        <f t="shared" si="16"/>
        <v>4</v>
      </c>
      <c r="B201" s="3" t="s">
        <v>183</v>
      </c>
      <c r="C201" s="3" t="s">
        <v>56</v>
      </c>
      <c r="D201" s="4" t="s">
        <v>178</v>
      </c>
      <c r="E201" s="2">
        <f>SUMIFS([1]Gara1!$O$2:$O$129,[1]Gara1!$K$2:$K$129,UPPER(TRIM(B201&amp;" "&amp;C201)))</f>
        <v>0</v>
      </c>
      <c r="F201" s="2">
        <f>SUMIFS([1]Gara2!$M$2:$M$99,[1]Gara2!$I$2:$I$99,UPPER(TRIM(B201&amp;" "&amp;C201)))</f>
        <v>160</v>
      </c>
      <c r="G201" s="2">
        <f t="shared" si="17"/>
        <v>160</v>
      </c>
    </row>
    <row r="202" spans="1:7" x14ac:dyDescent="0.25">
      <c r="A202" s="2">
        <f t="shared" si="16"/>
        <v>6</v>
      </c>
      <c r="B202" s="3" t="s">
        <v>184</v>
      </c>
      <c r="C202" s="3" t="s">
        <v>185</v>
      </c>
      <c r="D202" s="4" t="s">
        <v>178</v>
      </c>
      <c r="E202" s="2">
        <f>SUMIFS([1]Gara1!$O$2:$O$129,[1]Gara1!$K$2:$K$129,UPPER(TRIM(B202&amp;" "&amp;C202)))</f>
        <v>140</v>
      </c>
      <c r="F202" s="2">
        <f>SUMIFS([1]Gara2!$M$2:$M$99,[1]Gara2!$I$2:$I$99,UPPER(TRIM(B202&amp;" "&amp;C202)))</f>
        <v>0</v>
      </c>
      <c r="G202" s="2">
        <f t="shared" si="17"/>
        <v>140</v>
      </c>
    </row>
    <row r="203" spans="1:7" x14ac:dyDescent="0.25">
      <c r="A203" s="2">
        <f t="shared" si="16"/>
        <v>6</v>
      </c>
      <c r="B203" s="3" t="s">
        <v>186</v>
      </c>
      <c r="C203" s="3" t="s">
        <v>110</v>
      </c>
      <c r="D203" s="4" t="s">
        <v>178</v>
      </c>
      <c r="E203" s="2">
        <f>SUMIFS([1]Gara1!$O$2:$O$129,[1]Gara1!$K$2:$K$129,UPPER(TRIM(B203&amp;" "&amp;C203)))</f>
        <v>0</v>
      </c>
      <c r="F203" s="2">
        <f>SUMIFS([1]Gara2!$M$2:$M$99,[1]Gara2!$I$2:$I$99,UPPER(TRIM(B203&amp;" "&amp;C203)))</f>
        <v>140</v>
      </c>
      <c r="G203" s="2">
        <f t="shared" si="17"/>
        <v>140</v>
      </c>
    </row>
    <row r="204" spans="1:7" x14ac:dyDescent="0.25">
      <c r="A204" s="2">
        <f t="shared" si="16"/>
        <v>8</v>
      </c>
      <c r="B204" s="3" t="s">
        <v>187</v>
      </c>
      <c r="C204" s="3" t="s">
        <v>11</v>
      </c>
      <c r="D204" s="4" t="s">
        <v>178</v>
      </c>
      <c r="E204" s="2">
        <f>SUMIFS([1]Gara1!$O$2:$O$129,[1]Gara1!$K$2:$K$129,UPPER(TRIM(B204&amp;" "&amp;C204)))</f>
        <v>125</v>
      </c>
      <c r="F204" s="2">
        <f>SUMIFS([1]Gara2!$M$2:$M$99,[1]Gara2!$I$2:$I$99,UPPER(TRIM(B204&amp;" "&amp;C204)))</f>
        <v>0</v>
      </c>
      <c r="G204" s="2">
        <f t="shared" si="17"/>
        <v>125</v>
      </c>
    </row>
    <row r="205" spans="1:7" x14ac:dyDescent="0.25">
      <c r="A205" s="2">
        <f t="shared" si="16"/>
        <v>9</v>
      </c>
      <c r="B205" s="3" t="s">
        <v>188</v>
      </c>
      <c r="C205" s="3" t="s">
        <v>70</v>
      </c>
      <c r="D205" s="4" t="s">
        <v>178</v>
      </c>
      <c r="E205" s="2">
        <f>SUMIFS([1]Gara1!$O$2:$O$129,[1]Gara1!$K$2:$K$129,UPPER(TRIM(B205&amp;" "&amp;C205)))</f>
        <v>110</v>
      </c>
      <c r="F205" s="2">
        <f>SUMIFS([1]Gara2!$M$2:$M$99,[1]Gara2!$I$2:$I$99,UPPER(TRIM(B205&amp;" "&amp;C205)))</f>
        <v>0</v>
      </c>
      <c r="G205" s="2">
        <f t="shared" si="17"/>
        <v>110</v>
      </c>
    </row>
    <row r="206" spans="1:7" x14ac:dyDescent="0.25">
      <c r="A206" s="2">
        <f t="shared" si="16"/>
        <v>9</v>
      </c>
      <c r="B206" s="3" t="s">
        <v>189</v>
      </c>
      <c r="C206" s="3" t="s">
        <v>70</v>
      </c>
      <c r="D206" s="4" t="s">
        <v>178</v>
      </c>
      <c r="E206" s="2">
        <f>SUMIFS([1]Gara1!$O$2:$O$129,[1]Gara1!$K$2:$K$129,UPPER(TRIM(B206&amp;" "&amp;C206)))</f>
        <v>0</v>
      </c>
      <c r="F206" s="2">
        <f>SUMIFS([1]Gara2!$M$2:$M$99,[1]Gara2!$I$2:$I$99,UPPER(TRIM(B206&amp;" "&amp;C206)))</f>
        <v>110</v>
      </c>
      <c r="G206" s="2">
        <f t="shared" si="17"/>
        <v>110</v>
      </c>
    </row>
    <row r="207" spans="1:7" x14ac:dyDescent="0.25">
      <c r="A207" s="2">
        <f t="shared" si="16"/>
        <v>11</v>
      </c>
      <c r="B207" s="3" t="s">
        <v>190</v>
      </c>
      <c r="C207" s="3" t="s">
        <v>191</v>
      </c>
      <c r="D207" s="4" t="s">
        <v>178</v>
      </c>
      <c r="E207" s="2">
        <f>SUMIFS([1]Gara1!$O$2:$O$129,[1]Gara1!$K$2:$K$129,UPPER(TRIM(B207&amp;" "&amp;C207)))</f>
        <v>95</v>
      </c>
      <c r="F207" s="2">
        <f>SUMIFS([1]Gara2!$M$2:$M$99,[1]Gara2!$I$2:$I$99,UPPER(TRIM(B207&amp;" "&amp;C207)))</f>
        <v>0</v>
      </c>
      <c r="G207" s="2">
        <f t="shared" si="17"/>
        <v>95</v>
      </c>
    </row>
    <row r="208" spans="1:7" x14ac:dyDescent="0.25">
      <c r="A208" s="2">
        <f t="shared" si="16"/>
        <v>11</v>
      </c>
      <c r="B208" s="3" t="s">
        <v>192</v>
      </c>
      <c r="C208" s="3" t="s">
        <v>193</v>
      </c>
      <c r="D208" s="4" t="s">
        <v>178</v>
      </c>
      <c r="E208" s="2">
        <f>SUMIFS([1]Gara1!$O$2:$O$129,[1]Gara1!$K$2:$K$129,UPPER(TRIM(B208&amp;" "&amp;C208)))</f>
        <v>0</v>
      </c>
      <c r="F208" s="2">
        <f>SUMIFS([1]Gara2!$M$2:$M$99,[1]Gara2!$I$2:$I$99,UPPER(TRIM(B208&amp;" "&amp;C208)))</f>
        <v>95</v>
      </c>
      <c r="G208" s="2">
        <f t="shared" si="17"/>
        <v>95</v>
      </c>
    </row>
    <row r="209" spans="1:7" x14ac:dyDescent="0.25">
      <c r="A209" s="2">
        <f t="shared" si="16"/>
        <v>13</v>
      </c>
      <c r="B209" s="3" t="s">
        <v>194</v>
      </c>
      <c r="C209" s="3" t="s">
        <v>195</v>
      </c>
      <c r="D209" s="4" t="s">
        <v>178</v>
      </c>
      <c r="E209" s="2">
        <f>SUMIFS([1]Gara1!$O$2:$O$129,[1]Gara1!$K$2:$K$129,UPPER(TRIM(B209&amp;" "&amp;C209)))</f>
        <v>90</v>
      </c>
      <c r="F209" s="2">
        <f>SUMIFS([1]Gara2!$M$2:$M$99,[1]Gara2!$I$2:$I$99,UPPER(TRIM(B209&amp;" "&amp;C209)))</f>
        <v>0</v>
      </c>
      <c r="G209" s="2">
        <f t="shared" si="17"/>
        <v>90</v>
      </c>
    </row>
    <row r="210" spans="1:7" x14ac:dyDescent="0.25">
      <c r="A210" s="2">
        <f t="shared" si="16"/>
        <v>13</v>
      </c>
      <c r="B210" s="3" t="s">
        <v>196</v>
      </c>
      <c r="C210" s="3" t="s">
        <v>197</v>
      </c>
      <c r="D210" s="4" t="s">
        <v>178</v>
      </c>
      <c r="E210" s="2">
        <f>SUMIFS([1]Gara1!$O$2:$O$129,[1]Gara1!$K$2:$K$129,UPPER(TRIM(B210&amp;" "&amp;C210)))</f>
        <v>0</v>
      </c>
      <c r="F210" s="2">
        <f>SUMIFS([1]Gara2!$M$2:$M$99,[1]Gara2!$I$2:$I$99,UPPER(TRIM(B210&amp;" "&amp;C210)))</f>
        <v>90</v>
      </c>
      <c r="G210" s="2">
        <f t="shared" si="17"/>
        <v>90</v>
      </c>
    </row>
    <row r="211" spans="1:7" x14ac:dyDescent="0.25">
      <c r="A211" s="2">
        <f t="shared" si="16"/>
        <v>15</v>
      </c>
      <c r="B211" s="3" t="s">
        <v>198</v>
      </c>
      <c r="C211" s="3" t="s">
        <v>199</v>
      </c>
      <c r="D211" s="4" t="s">
        <v>178</v>
      </c>
      <c r="E211" s="2">
        <f>SUMIFS([1]Gara1!$O$2:$O$129,[1]Gara1!$K$2:$K$129,UPPER(TRIM(B211&amp;" "&amp;C211)))</f>
        <v>85</v>
      </c>
      <c r="F211" s="2">
        <f>SUMIFS([1]Gara2!$M$2:$M$99,[1]Gara2!$I$2:$I$99,UPPER(TRIM(B211&amp;" "&amp;C211)))</f>
        <v>0</v>
      </c>
      <c r="G211" s="2">
        <f t="shared" si="17"/>
        <v>85</v>
      </c>
    </row>
    <row r="212" spans="1:7" x14ac:dyDescent="0.25">
      <c r="A212" s="2">
        <f t="shared" si="16"/>
        <v>15</v>
      </c>
      <c r="B212" s="3" t="s">
        <v>200</v>
      </c>
      <c r="C212" s="3" t="s">
        <v>38</v>
      </c>
      <c r="D212" s="4" t="s">
        <v>178</v>
      </c>
      <c r="E212" s="2">
        <f>SUMIFS([1]Gara1!$O$2:$O$129,[1]Gara1!$K$2:$K$129,UPPER(TRIM(B212&amp;" "&amp;C212)))</f>
        <v>0</v>
      </c>
      <c r="F212" s="2">
        <f>SUMIFS([1]Gara2!$M$2:$M$99,[1]Gara2!$I$2:$I$99,UPPER(TRIM(B212&amp;" "&amp;C212)))</f>
        <v>85</v>
      </c>
      <c r="G212" s="2">
        <f t="shared" si="17"/>
        <v>85</v>
      </c>
    </row>
    <row r="213" spans="1:7" x14ac:dyDescent="0.25">
      <c r="A213" s="2">
        <f t="shared" si="16"/>
        <v>17</v>
      </c>
      <c r="B213" s="3" t="s">
        <v>201</v>
      </c>
      <c r="C213" s="3" t="s">
        <v>202</v>
      </c>
      <c r="D213" s="4" t="s">
        <v>178</v>
      </c>
      <c r="E213" s="2">
        <f>SUMIFS([1]Gara1!$O$2:$O$129,[1]Gara1!$K$2:$K$129,UPPER(TRIM(B213&amp;" "&amp;C213)))</f>
        <v>80</v>
      </c>
      <c r="F213" s="2">
        <f>SUMIFS([1]Gara2!$M$2:$M$99,[1]Gara2!$I$2:$I$99,UPPER(TRIM(B213&amp;" "&amp;C213)))</f>
        <v>0</v>
      </c>
      <c r="G213" s="2">
        <f t="shared" si="17"/>
        <v>80</v>
      </c>
    </row>
    <row r="214" spans="1:7" x14ac:dyDescent="0.25">
      <c r="A214" s="2">
        <f t="shared" si="16"/>
        <v>18</v>
      </c>
      <c r="B214" s="3" t="s">
        <v>203</v>
      </c>
      <c r="C214" s="3" t="s">
        <v>113</v>
      </c>
      <c r="D214" s="4" t="s">
        <v>178</v>
      </c>
      <c r="E214" s="2">
        <f>SUMIFS([1]Gara1!$O$2:$O$129,[1]Gara1!$K$2:$K$129,UPPER(TRIM(B214&amp;" "&amp;C214)))</f>
        <v>75</v>
      </c>
      <c r="F214" s="2">
        <f>SUMIFS([1]Gara2!$M$2:$M$99,[1]Gara2!$I$2:$I$99,UPPER(TRIM(B214&amp;" "&amp;C214)))</f>
        <v>0</v>
      </c>
      <c r="G214" s="2">
        <f t="shared" si="17"/>
        <v>75</v>
      </c>
    </row>
    <row r="215" spans="1:7" x14ac:dyDescent="0.25">
      <c r="A215" s="2">
        <f t="shared" si="16"/>
        <v>19</v>
      </c>
      <c r="B215" s="3" t="s">
        <v>204</v>
      </c>
      <c r="C215" s="3" t="s">
        <v>33</v>
      </c>
      <c r="D215" s="4" t="s">
        <v>178</v>
      </c>
      <c r="E215" s="2">
        <f>SUMIFS([1]Gara1!$O$2:$O$129,[1]Gara1!$K$2:$K$129,UPPER(TRIM(B215&amp;" "&amp;C215)))</f>
        <v>70</v>
      </c>
      <c r="F215" s="2">
        <f>SUMIFS([1]Gara2!$M$2:$M$99,[1]Gara2!$I$2:$I$99,UPPER(TRIM(B215&amp;" "&amp;C215)))</f>
        <v>0</v>
      </c>
      <c r="G215" s="2">
        <f t="shared" si="17"/>
        <v>70</v>
      </c>
    </row>
    <row r="216" spans="1:7" x14ac:dyDescent="0.25">
      <c r="A216" s="2">
        <f t="shared" si="16"/>
        <v>20</v>
      </c>
      <c r="B216" s="3" t="s">
        <v>205</v>
      </c>
      <c r="C216" s="3" t="s">
        <v>110</v>
      </c>
      <c r="D216" s="4" t="s">
        <v>178</v>
      </c>
      <c r="E216" s="2">
        <f>SUMIFS([1]Gara1!$O$2:$O$129,[1]Gara1!$K$2:$K$129,UPPER(TRIM(B216&amp;" "&amp;C216)))</f>
        <v>69</v>
      </c>
      <c r="F216" s="2">
        <f>SUMIFS([1]Gara2!$M$2:$M$99,[1]Gara2!$I$2:$I$99,UPPER(TRIM(B216&amp;" "&amp;C216)))</f>
        <v>0</v>
      </c>
      <c r="G216" s="2">
        <f t="shared" si="17"/>
        <v>69</v>
      </c>
    </row>
    <row r="217" spans="1:7" x14ac:dyDescent="0.25">
      <c r="A217" s="2">
        <f t="shared" si="16"/>
        <v>21</v>
      </c>
      <c r="B217" s="3" t="s">
        <v>206</v>
      </c>
      <c r="C217" s="3" t="s">
        <v>44</v>
      </c>
      <c r="D217" s="4" t="s">
        <v>178</v>
      </c>
      <c r="E217" s="2">
        <f>SUMIFS([1]Gara1!$O$2:$O$129,[1]Gara1!$K$2:$K$129,UPPER(TRIM(B217&amp;" "&amp;C217)))</f>
        <v>67</v>
      </c>
      <c r="F217" s="2">
        <f>SUMIFS([1]Gara2!$M$2:$M$99,[1]Gara2!$I$2:$I$99,UPPER(TRIM(B217&amp;" "&amp;C217)))</f>
        <v>0</v>
      </c>
      <c r="G217" s="2">
        <f t="shared" si="17"/>
        <v>67</v>
      </c>
    </row>
    <row r="218" spans="1:7" x14ac:dyDescent="0.25">
      <c r="A218" s="2">
        <f t="shared" si="16"/>
        <v>22</v>
      </c>
      <c r="B218" s="3" t="s">
        <v>7</v>
      </c>
      <c r="C218" s="3" t="s">
        <v>18</v>
      </c>
      <c r="D218" s="4" t="s">
        <v>178</v>
      </c>
      <c r="E218" s="2">
        <f>SUMIFS([1]Gara1!$O$2:$O$129,[1]Gara1!$K$2:$K$129,UPPER(TRIM(B218&amp;" "&amp;C218)))</f>
        <v>66</v>
      </c>
      <c r="F218" s="2">
        <f>SUMIFS([1]Gara2!$M$2:$M$99,[1]Gara2!$I$2:$I$99,UPPER(TRIM(B218&amp;" "&amp;C218)))</f>
        <v>0</v>
      </c>
      <c r="G218" s="2">
        <f t="shared" si="17"/>
        <v>66</v>
      </c>
    </row>
    <row r="219" spans="1:7" x14ac:dyDescent="0.25">
      <c r="A219" s="2">
        <f t="shared" si="16"/>
        <v>23</v>
      </c>
      <c r="B219" s="3" t="s">
        <v>207</v>
      </c>
      <c r="C219" s="3" t="s">
        <v>208</v>
      </c>
      <c r="D219" s="4" t="s">
        <v>178</v>
      </c>
      <c r="E219" s="2">
        <f>SUMIFS([1]Gara1!$O$2:$O$129,[1]Gara1!$K$2:$K$129,UPPER(TRIM(B219&amp;" "&amp;C219)))</f>
        <v>65</v>
      </c>
      <c r="F219" s="2">
        <f>SUMIFS([1]Gara2!$M$2:$M$99,[1]Gara2!$I$2:$I$99,UPPER(TRIM(B219&amp;" "&amp;C219)))</f>
        <v>0</v>
      </c>
      <c r="G219" s="2">
        <f t="shared" si="17"/>
        <v>65</v>
      </c>
    </row>
    <row r="220" spans="1:7" x14ac:dyDescent="0.25">
      <c r="A220" s="2">
        <f t="shared" si="16"/>
        <v>24</v>
      </c>
      <c r="B220" s="3" t="s">
        <v>209</v>
      </c>
      <c r="C220" s="3" t="s">
        <v>24</v>
      </c>
      <c r="D220" s="4" t="s">
        <v>178</v>
      </c>
      <c r="E220" s="2">
        <f>SUMIFS([1]Gara1!$O$2:$O$129,[1]Gara1!$K$2:$K$129,UPPER(TRIM(B220&amp;" "&amp;C220)))</f>
        <v>64</v>
      </c>
      <c r="F220" s="2">
        <f>SUMIFS([1]Gara2!$M$2:$M$99,[1]Gara2!$I$2:$I$99,UPPER(TRIM(B220&amp;" "&amp;C220)))</f>
        <v>0</v>
      </c>
      <c r="G220" s="2">
        <f t="shared" si="17"/>
        <v>64</v>
      </c>
    </row>
    <row r="221" spans="1:7" x14ac:dyDescent="0.25">
      <c r="A221" s="2">
        <f t="shared" si="16"/>
        <v>25</v>
      </c>
      <c r="B221" s="3" t="s">
        <v>210</v>
      </c>
      <c r="C221" s="3" t="s">
        <v>120</v>
      </c>
      <c r="D221" s="4" t="s">
        <v>178</v>
      </c>
      <c r="E221" s="2">
        <f>SUMIFS([1]Gara1!$O$2:$O$129,[1]Gara1!$K$2:$K$129,UPPER(TRIM(B221&amp;" "&amp;C221)))</f>
        <v>63</v>
      </c>
      <c r="F221" s="2">
        <f>SUMIFS([1]Gara2!$M$2:$M$99,[1]Gara2!$I$2:$I$99,UPPER(TRIM(B221&amp;" "&amp;C221)))</f>
        <v>0</v>
      </c>
      <c r="G221" s="2">
        <f t="shared" si="17"/>
        <v>63</v>
      </c>
    </row>
    <row r="222" spans="1:7" x14ac:dyDescent="0.25">
      <c r="A222" s="2">
        <f t="shared" si="16"/>
        <v>26</v>
      </c>
      <c r="B222" s="3" t="s">
        <v>211</v>
      </c>
      <c r="C222" s="3" t="s">
        <v>212</v>
      </c>
      <c r="D222" s="4" t="s">
        <v>178</v>
      </c>
      <c r="E222" s="2">
        <f>SUMIFS([1]Gara1!$O$2:$O$129,[1]Gara1!$K$2:$K$129,UPPER(TRIM(B222&amp;" "&amp;C222)))</f>
        <v>62</v>
      </c>
      <c r="F222" s="2">
        <f>SUMIFS([1]Gara2!$M$2:$M$99,[1]Gara2!$I$2:$I$99,UPPER(TRIM(B222&amp;" "&amp;C222)))</f>
        <v>0</v>
      </c>
      <c r="G222" s="2">
        <f t="shared" si="17"/>
        <v>62</v>
      </c>
    </row>
    <row r="223" spans="1:7" x14ac:dyDescent="0.25">
      <c r="A223" s="2">
        <f t="shared" si="16"/>
        <v>27</v>
      </c>
      <c r="B223" s="3" t="s">
        <v>213</v>
      </c>
      <c r="C223" s="3" t="s">
        <v>70</v>
      </c>
      <c r="D223" s="4" t="s">
        <v>178</v>
      </c>
      <c r="E223" s="2">
        <f>SUMIFS([1]Gara1!$O$2:$O$129,[1]Gara1!$K$2:$K$129,UPPER(TRIM(B223&amp;" "&amp;C223)))</f>
        <v>61</v>
      </c>
      <c r="F223" s="2">
        <f>SUMIFS([1]Gara2!$M$2:$M$99,[1]Gara2!$I$2:$I$99,UPPER(TRIM(B223&amp;" "&amp;C223)))</f>
        <v>0</v>
      </c>
      <c r="G223" s="2">
        <f t="shared" si="17"/>
        <v>61</v>
      </c>
    </row>
    <row r="224" spans="1:7" x14ac:dyDescent="0.25">
      <c r="A224" s="2">
        <f t="shared" si="16"/>
        <v>28</v>
      </c>
      <c r="B224" s="3" t="s">
        <v>214</v>
      </c>
      <c r="C224" s="3" t="s">
        <v>20</v>
      </c>
      <c r="D224" s="4" t="s">
        <v>178</v>
      </c>
      <c r="E224" s="2">
        <f>SUMIFS([1]Gara1!$O$2:$O$129,[1]Gara1!$K$2:$K$129,UPPER(TRIM(B224&amp;" "&amp;C224)))</f>
        <v>60</v>
      </c>
      <c r="F224" s="2">
        <f>SUMIFS([1]Gara2!$M$2:$M$99,[1]Gara2!$I$2:$I$99,UPPER(TRIM(B224&amp;" "&amp;C224)))</f>
        <v>0</v>
      </c>
      <c r="G224" s="2">
        <f t="shared" si="17"/>
        <v>60</v>
      </c>
    </row>
    <row r="225" spans="1:7" x14ac:dyDescent="0.25">
      <c r="A225" s="2">
        <f t="shared" si="16"/>
        <v>29</v>
      </c>
      <c r="B225" s="3" t="s">
        <v>215</v>
      </c>
      <c r="C225" s="3" t="s">
        <v>24</v>
      </c>
      <c r="D225" s="4" t="s">
        <v>178</v>
      </c>
      <c r="E225" s="2">
        <f>SUMIFS([1]Gara1!$O$2:$O$129,[1]Gara1!$K$2:$K$129,UPPER(TRIM(B225&amp;" "&amp;C225)))</f>
        <v>59</v>
      </c>
      <c r="F225" s="2">
        <f>SUMIFS([1]Gara2!$M$2:$M$99,[1]Gara2!$I$2:$I$99,UPPER(TRIM(B225&amp;" "&amp;C225)))</f>
        <v>0</v>
      </c>
      <c r="G225" s="2">
        <f t="shared" si="17"/>
        <v>59</v>
      </c>
    </row>
    <row r="226" spans="1:7" x14ac:dyDescent="0.25">
      <c r="A226" s="2">
        <f t="shared" si="16"/>
        <v>30</v>
      </c>
      <c r="B226" s="3" t="s">
        <v>216</v>
      </c>
      <c r="C226" s="3" t="s">
        <v>40</v>
      </c>
      <c r="D226" s="4" t="s">
        <v>178</v>
      </c>
      <c r="E226" s="2">
        <f>SUMIFS([1]Gara1!$O$2:$O$129,[1]Gara1!$K$2:$K$129,UPPER(TRIM(B226&amp;" "&amp;C226)))</f>
        <v>58</v>
      </c>
      <c r="F226" s="2">
        <f>SUMIFS([1]Gara2!$M$2:$M$99,[1]Gara2!$I$2:$I$99,UPPER(TRIM(B226&amp;" "&amp;C226)))</f>
        <v>0</v>
      </c>
      <c r="G226" s="2">
        <f t="shared" si="17"/>
        <v>58</v>
      </c>
    </row>
    <row r="228" spans="1:7" x14ac:dyDescent="0.25">
      <c r="A228" s="2">
        <f>RANK($G228,$G$228:$G$228)</f>
        <v>1</v>
      </c>
      <c r="B228" s="3" t="s">
        <v>217</v>
      </c>
      <c r="C228" s="3" t="s">
        <v>218</v>
      </c>
      <c r="D228" s="4" t="s">
        <v>219</v>
      </c>
      <c r="E228" s="2">
        <f>SUMIFS([1]Gara1!$O$2:$O$129,[1]Gara1!$K$2:$K$129,UPPER(TRIM(B228&amp;" "&amp;C228)))</f>
        <v>0</v>
      </c>
      <c r="F228" s="2">
        <f>SUMIFS([1]Gara2!$M$2:$M$99,[1]Gara2!$I$2:$I$99,UPPER(TRIM(B228&amp;" "&amp;C228)))</f>
        <v>200</v>
      </c>
      <c r="G228" s="2">
        <f>E228+F228</f>
        <v>200</v>
      </c>
    </row>
    <row r="230" spans="1:7" x14ac:dyDescent="0.25">
      <c r="A230" s="2">
        <f>RANK($G230,$G$230:$G$230)</f>
        <v>1</v>
      </c>
      <c r="B230" s="3" t="s">
        <v>220</v>
      </c>
      <c r="C230" s="3" t="s">
        <v>221</v>
      </c>
      <c r="D230" s="4" t="s">
        <v>222</v>
      </c>
      <c r="E230" s="2">
        <f>SUMIFS([1]Gara1!$O$2:$O$129,[1]Gara1!$K$2:$K$129,UPPER(TRIM(B230&amp;" "&amp;C230)))</f>
        <v>0</v>
      </c>
      <c r="F230" s="2">
        <f>SUMIFS([1]Gara2!$M$2:$M$99,[1]Gara2!$I$2:$I$99,UPPER(TRIM(B230&amp;" "&amp;C230)))</f>
        <v>200</v>
      </c>
      <c r="G230" s="2">
        <f>E230+F230</f>
        <v>200</v>
      </c>
    </row>
  </sheetData>
  <autoFilter ref="A1:G23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Landucci</dc:creator>
  <cp:lastModifiedBy>Enrico Landucci</cp:lastModifiedBy>
  <dcterms:created xsi:type="dcterms:W3CDTF">2015-06-05T18:17:20Z</dcterms:created>
  <dcterms:modified xsi:type="dcterms:W3CDTF">2026-09-11T07:29:19Z</dcterms:modified>
</cp:coreProperties>
</file>