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federazioneciclistica.sharepoint.com/sites/Fuoristrada/Documenti condivisi/General/1 - Attività 2025/1 - Attività 2026/Tabelle montepremi/"/>
    </mc:Choice>
  </mc:AlternateContent>
  <xr:revisionPtr revIDLastSave="0" documentId="8_{3207B5A9-C15D-4556-BA1F-4329749E4A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MX" sheetId="8" r:id="rId1"/>
    <sheet name="CX" sheetId="4" r:id="rId2"/>
    <sheet name="MTB" sheetId="6" r:id="rId3"/>
    <sheet name="TRIAL" sheetId="5" r:id="rId4"/>
  </sheets>
  <definedNames>
    <definedName name="_xlnm.Print_Area" localSheetId="0">BMX!$A$1:$O$35</definedName>
    <definedName name="_xlnm.Print_Area" localSheetId="1">CX!$A$1:$L$261</definedName>
    <definedName name="_xlnm.Print_Area" localSheetId="2">MTB!$A$1:$N$638</definedName>
    <definedName name="_xlnm.Print_Area" localSheetId="3">TRIAL!$A$1:$O$38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6" i="8" l="1"/>
  <c r="F56" i="8"/>
  <c r="D56" i="8"/>
  <c r="F138" i="6"/>
  <c r="F550" i="6"/>
  <c r="N60" i="6"/>
  <c r="N21" i="6"/>
  <c r="N38" i="6"/>
  <c r="N121" i="6"/>
  <c r="L121" i="6"/>
  <c r="N99" i="6"/>
  <c r="N138" i="6"/>
  <c r="F672" i="6" l="1"/>
  <c r="D672" i="6"/>
  <c r="F655" i="6"/>
  <c r="D655" i="6"/>
  <c r="L93" i="4"/>
  <c r="H112" i="4"/>
  <c r="H38" i="5"/>
  <c r="J38" i="5"/>
  <c r="H23" i="5"/>
  <c r="J23" i="5"/>
  <c r="D125" i="4"/>
  <c r="H36" i="4"/>
  <c r="F36" i="4"/>
  <c r="H17" i="4"/>
  <c r="J48" i="8"/>
  <c r="O48" i="8"/>
  <c r="M48" i="8"/>
  <c r="H48" i="8"/>
  <c r="F48" i="8"/>
  <c r="D48" i="8"/>
  <c r="D623" i="6"/>
  <c r="F607" i="6"/>
  <c r="D607" i="6"/>
  <c r="H402" i="6"/>
  <c r="F402" i="6"/>
  <c r="D402" i="6"/>
  <c r="F380" i="6"/>
  <c r="D380" i="6"/>
  <c r="F358" i="6"/>
  <c r="D358" i="6"/>
  <c r="D341" i="6"/>
  <c r="D319" i="6"/>
  <c r="L138" i="6"/>
  <c r="D138" i="6"/>
  <c r="H265" i="6"/>
  <c r="J235" i="6"/>
  <c r="L99" i="6"/>
  <c r="L38" i="6"/>
  <c r="D121" i="6"/>
  <c r="N82" i="6"/>
  <c r="L82" i="6"/>
  <c r="J82" i="6"/>
  <c r="H82" i="6"/>
  <c r="F82" i="6"/>
  <c r="D82" i="6"/>
  <c r="D60" i="6"/>
  <c r="H60" i="6"/>
  <c r="L60" i="6"/>
  <c r="G21" i="6"/>
  <c r="H21" i="6"/>
  <c r="J21" i="6"/>
  <c r="F60" i="6"/>
  <c r="F226" i="4"/>
  <c r="D226" i="4"/>
  <c r="F197" i="4"/>
  <c r="D197" i="4"/>
  <c r="H93" i="4"/>
  <c r="H55" i="4"/>
  <c r="M17" i="8"/>
  <c r="M28" i="8" s="1"/>
  <c r="O28" i="8"/>
  <c r="J28" i="8"/>
  <c r="H28" i="8"/>
  <c r="F28" i="8"/>
  <c r="F446" i="6"/>
  <c r="F466" i="6"/>
  <c r="H424" i="6"/>
  <c r="F424" i="6"/>
  <c r="D638" i="6"/>
  <c r="D550" i="6"/>
  <c r="F590" i="6"/>
  <c r="F570" i="6"/>
  <c r="F528" i="6"/>
  <c r="F508" i="6"/>
  <c r="H488" i="6"/>
  <c r="F488" i="6"/>
  <c r="D297" i="6"/>
  <c r="L250" i="6"/>
  <c r="J250" i="6"/>
  <c r="H250" i="6"/>
  <c r="F250" i="6"/>
  <c r="D250" i="6"/>
  <c r="H280" i="6"/>
  <c r="F280" i="6"/>
  <c r="D280" i="6"/>
  <c r="F265" i="6"/>
  <c r="D265" i="6"/>
  <c r="H235" i="6"/>
  <c r="F235" i="6"/>
  <c r="D235" i="6"/>
  <c r="F99" i="6"/>
  <c r="D99" i="6"/>
  <c r="F38" i="6"/>
  <c r="D38" i="6"/>
  <c r="D213" i="6"/>
  <c r="D198" i="6"/>
  <c r="D183" i="6"/>
  <c r="D168" i="6"/>
  <c r="D153" i="6"/>
  <c r="H121" i="6"/>
  <c r="F121" i="6"/>
  <c r="L21" i="6"/>
  <c r="F21" i="6"/>
  <c r="D21" i="6"/>
  <c r="F38" i="5"/>
  <c r="D38" i="5"/>
  <c r="H261" i="4"/>
  <c r="F261" i="4"/>
  <c r="D261" i="4"/>
  <c r="F163" i="4"/>
  <c r="D163" i="4"/>
  <c r="H144" i="4"/>
  <c r="F144" i="4"/>
  <c r="D144" i="4"/>
  <c r="F112" i="4"/>
  <c r="D112" i="4"/>
  <c r="J93" i="4"/>
  <c r="F93" i="4"/>
  <c r="D93" i="4"/>
  <c r="H74" i="4"/>
  <c r="F74" i="4"/>
  <c r="D74" i="4"/>
  <c r="L55" i="4"/>
  <c r="J55" i="4"/>
  <c r="F55" i="4"/>
  <c r="D55" i="4"/>
  <c r="D36" i="4"/>
  <c r="F17" i="4"/>
  <c r="D17" i="4"/>
  <c r="D488" i="6"/>
  <c r="D508" i="6"/>
  <c r="D528" i="6"/>
  <c r="D570" i="6"/>
  <c r="D590" i="6"/>
  <c r="D424" i="6"/>
  <c r="D446" i="6"/>
  <c r="D466" i="6"/>
</calcChain>
</file>

<file path=xl/sharedStrings.xml><?xml version="1.0" encoding="utf-8"?>
<sst xmlns="http://schemas.openxmlformats.org/spreadsheetml/2006/main" count="944" uniqueCount="149">
  <si>
    <t>Calendario:</t>
  </si>
  <si>
    <t>Classe:</t>
  </si>
  <si>
    <t>Esordienti M/F</t>
  </si>
  <si>
    <t>Allievi M/F</t>
  </si>
  <si>
    <t>Class:</t>
  </si>
  <si>
    <t>1°</t>
  </si>
  <si>
    <t>2°</t>
  </si>
  <si>
    <t>3°</t>
  </si>
  <si>
    <t>4°</t>
  </si>
  <si>
    <t>5°</t>
  </si>
  <si>
    <t>6°</t>
  </si>
  <si>
    <t>7°</t>
  </si>
  <si>
    <t>8°</t>
  </si>
  <si>
    <t>Montepremi Lordo</t>
  </si>
  <si>
    <t>Categorie</t>
  </si>
  <si>
    <t>Categorie Tutte</t>
  </si>
  <si>
    <t>UCI / UEC</t>
  </si>
  <si>
    <t>9°</t>
  </si>
  <si>
    <t>10°</t>
  </si>
  <si>
    <t>Regionale</t>
  </si>
  <si>
    <t>Nazionale</t>
  </si>
  <si>
    <r>
      <t xml:space="preserve">Tabella N° </t>
    </r>
    <r>
      <rPr>
        <sz val="10"/>
        <rFont val="Arial"/>
        <family val="2"/>
      </rPr>
      <t>75</t>
    </r>
  </si>
  <si>
    <r>
      <t xml:space="preserve">Tabella N° </t>
    </r>
    <r>
      <rPr>
        <sz val="10"/>
        <rFont val="Arial"/>
        <family val="2"/>
      </rPr>
      <t>76</t>
    </r>
  </si>
  <si>
    <r>
      <t xml:space="preserve">Tabella N° </t>
    </r>
    <r>
      <rPr>
        <sz val="10"/>
        <rFont val="Arial"/>
        <family val="2"/>
      </rPr>
      <t>77</t>
    </r>
  </si>
  <si>
    <t>Tabella N° 57</t>
  </si>
  <si>
    <t>Categorie Amatori Premi in Natura</t>
  </si>
  <si>
    <t>Tabella N° 58</t>
  </si>
  <si>
    <t>Prova UNICA di CAMPIONATO REGIONALE</t>
  </si>
  <si>
    <t>Tabella N° 59</t>
  </si>
  <si>
    <t>Tabella N° 60</t>
  </si>
  <si>
    <t>Under 23</t>
  </si>
  <si>
    <t>Internazionale</t>
  </si>
  <si>
    <t>Tabella N° 61</t>
  </si>
  <si>
    <t>Tabella N° 62 bis</t>
  </si>
  <si>
    <t>Coppa del Mondo</t>
  </si>
  <si>
    <t>11°</t>
  </si>
  <si>
    <t>12°</t>
  </si>
  <si>
    <t>13°</t>
  </si>
  <si>
    <t>14°</t>
  </si>
  <si>
    <t>15°</t>
  </si>
  <si>
    <t>16°</t>
  </si>
  <si>
    <t>17°</t>
  </si>
  <si>
    <t>18°</t>
  </si>
  <si>
    <t>19°</t>
  </si>
  <si>
    <t>20°</t>
  </si>
  <si>
    <t>21°/30°</t>
  </si>
  <si>
    <t>31°/40°</t>
  </si>
  <si>
    <r>
      <t xml:space="preserve">TABELLA PREMI SPECIALITA' </t>
    </r>
    <r>
      <rPr>
        <sz val="18"/>
        <color indexed="10"/>
        <rFont val="Arial"/>
        <family val="2"/>
      </rPr>
      <t>TRIAL</t>
    </r>
  </si>
  <si>
    <t>Prove Regionali e Campionati  Regionali di Bike TRIAL</t>
  </si>
  <si>
    <t>Prove NAZIONALI di Bike TRIAL</t>
  </si>
  <si>
    <t>CAMPIONATO ITALIANO di Bike TRIAL</t>
  </si>
  <si>
    <t>Facoltativo</t>
  </si>
  <si>
    <r>
      <t xml:space="preserve">TABELLA PREMI SPECIALITA' </t>
    </r>
    <r>
      <rPr>
        <sz val="18"/>
        <color indexed="10"/>
        <rFont val="Arial"/>
        <family val="2"/>
      </rPr>
      <t>MTB</t>
    </r>
  </si>
  <si>
    <t>Team Relay</t>
  </si>
  <si>
    <t>Tabella N° 65</t>
  </si>
  <si>
    <t>Coppa Italia GIOVANILE di CICLOCROSS</t>
  </si>
  <si>
    <r>
      <t xml:space="preserve">Tabella N° </t>
    </r>
    <r>
      <rPr>
        <sz val="10"/>
        <color indexed="9"/>
        <rFont val="Arial"/>
        <family val="2"/>
      </rPr>
      <t>78</t>
    </r>
  </si>
  <si>
    <r>
      <t xml:space="preserve">Tabella N° </t>
    </r>
    <r>
      <rPr>
        <sz val="10"/>
        <color indexed="9"/>
        <rFont val="Arial"/>
        <family val="2"/>
      </rPr>
      <t>79</t>
    </r>
  </si>
  <si>
    <t>Tabella N° 65 - 1</t>
  </si>
  <si>
    <t>Tabella N° 65 - 2</t>
  </si>
  <si>
    <t>Agonisti M/F</t>
  </si>
  <si>
    <t>Elite M/F</t>
  </si>
  <si>
    <t>Montepremi Facoltativo</t>
  </si>
  <si>
    <t>Agonisti F</t>
  </si>
  <si>
    <t>Junior M/F</t>
  </si>
  <si>
    <t>Gare Nazionali MARATHON</t>
  </si>
  <si>
    <t>Gare Regionali MARATHON</t>
  </si>
  <si>
    <t>Campionati Nazionali MARATHON</t>
  </si>
  <si>
    <t>Gare Nazionali POINT TO POINT - XCP</t>
  </si>
  <si>
    <t>Gare Regionali POINT TO POINT - XCP</t>
  </si>
  <si>
    <t>Gare INTERNAZIONALE XC di un giorno - CLASSE 1</t>
  </si>
  <si>
    <t>Gare INTERNAZIONALE DH di un giorno - CLASSE 1</t>
  </si>
  <si>
    <t>Femminile</t>
  </si>
  <si>
    <t>Maschile</t>
  </si>
  <si>
    <t>INTERNAZIONALE C1 - C2</t>
  </si>
  <si>
    <t>Gare INTERNAZIONALE 4X di un giorno - CLASSE 1</t>
  </si>
  <si>
    <t>Gare INTERNAZIONALE XC di un giorno - CLASSE 2</t>
  </si>
  <si>
    <t>Gare INTERNAZIONALE DH di un giorno - CLASSE 2</t>
  </si>
  <si>
    <t>Gare INTERNAZIONALE 4X di un giorno - CLASSE 2</t>
  </si>
  <si>
    <t>Gare INTERNAZIONALE XC di un giorno - CLASSE 3</t>
  </si>
  <si>
    <t>Gare INTERNAZIONALE DH di un giorno - CLASSE 3</t>
  </si>
  <si>
    <t>Gare INTERNAZIONALE 4X di un giorno - CLASSE 3</t>
  </si>
  <si>
    <t>Gare INTERNAZIONALE XC di un giorno - CLASSE HC</t>
  </si>
  <si>
    <t>Gare INTERNAZIONALE DH di un giorno - CLASSE HC</t>
  </si>
  <si>
    <t>Gare INTERNAZIONALE 4X di un giorno - CLASSE HC</t>
  </si>
  <si>
    <t>CAMPIONATI NAZIONALI CROSS COUNTRY XCO</t>
  </si>
  <si>
    <t>Tabella N° 59 A</t>
  </si>
  <si>
    <t>Under 23 M/F</t>
  </si>
  <si>
    <t>Junior-Elite M/F</t>
  </si>
  <si>
    <t>Elite-Under23 M/F</t>
  </si>
  <si>
    <t>Open C1 M/F</t>
  </si>
  <si>
    <t>Open C2 M/F</t>
  </si>
  <si>
    <t>Open M/F</t>
  </si>
  <si>
    <t>Elite  M/F</t>
  </si>
  <si>
    <t>Gare Nazionali CROSS COUNTRY XCO - TEAM RELAY - XCE - XCC</t>
  </si>
  <si>
    <t>XCE/XCC M/F</t>
  </si>
  <si>
    <t>Team M/F</t>
  </si>
  <si>
    <t>M/F</t>
  </si>
  <si>
    <t xml:space="preserve">Esordienti M/F </t>
  </si>
  <si>
    <t xml:space="preserve">Allievi M/F </t>
  </si>
  <si>
    <t>Tabella N° 66</t>
  </si>
  <si>
    <t>Tabella N° 67</t>
  </si>
  <si>
    <t>Tabella N° 68</t>
  </si>
  <si>
    <t>Tabella N° 68 Bis</t>
  </si>
  <si>
    <t>Tabella N° 69</t>
  </si>
  <si>
    <t>Tabella N° 72</t>
  </si>
  <si>
    <t>CLASSE HC OPEN M/F</t>
  </si>
  <si>
    <t>CLASSE C1 OPEN M/F</t>
  </si>
  <si>
    <t>CLASSE HC UN23 M/F</t>
  </si>
  <si>
    <t>CLASSE C1 UN23 M/F</t>
  </si>
  <si>
    <t>CLASSE HC JUN. M/F</t>
  </si>
  <si>
    <t>CLASSE C1 JUN. M/F</t>
  </si>
  <si>
    <t xml:space="preserve">Prove INTERNAZIONALI </t>
  </si>
  <si>
    <t>Team Relay CX e Giovanile</t>
  </si>
  <si>
    <t>TEAM RELAY</t>
  </si>
  <si>
    <t>TABELLA PREMI SPECIALITA' CICLOCROSS/GRAVEL</t>
  </si>
  <si>
    <t xml:space="preserve"> Gare REGIONALI di CICLOCROSS/GRAVEL</t>
  </si>
  <si>
    <t xml:space="preserve"> Gare NAZIONALI di CICLOCROSS/GRAVEL</t>
  </si>
  <si>
    <t>Campionati ITALIANI di CICLOCROSS/GRAVEL</t>
  </si>
  <si>
    <t>E-MTB END</t>
  </si>
  <si>
    <t>E-MTB XC</t>
  </si>
  <si>
    <t>E-MTB XC-XCC</t>
  </si>
  <si>
    <t>Gare E-MTB Nazionali e Camp. Italiano</t>
  </si>
  <si>
    <t>Gare Giovanili TUTTE</t>
  </si>
  <si>
    <t>Campionati Nazionali Giovanili TUTTI</t>
  </si>
  <si>
    <t>Montepremi Facoltativo - VEDI TABELLE 65 e 66</t>
  </si>
  <si>
    <t>TABELLA PREMI SPECIALITA' BMX/CRUISER/PUMP TRACK</t>
  </si>
  <si>
    <t>Prove REGIONALI e CAMPIONATI REGIONALI</t>
  </si>
  <si>
    <t>Prove NAZIONALI e CAMPIONATO NAZIONALE</t>
  </si>
  <si>
    <t>Gare E-MTB Regionali</t>
  </si>
  <si>
    <t>Campionati regionali CROSS COUNTRY XCO
TEAM RELAY - XCE - XCC - SHORT RACE - UP HILL - DH - ENDURO</t>
  </si>
  <si>
    <t>Gare regionali CROSS COUNTRY XCO
TEAM RELAY - XCE - XCC - SHORT RACE - UP HILL - DH - ENDURO</t>
  </si>
  <si>
    <t>Campionati Regionali
Gare ENDURANCE 6/12/24 H</t>
  </si>
  <si>
    <t>Gare Nazionali
Gare ENDURANCE 6/12/24 H</t>
  </si>
  <si>
    <t>Campionati Nazionali
Gare ENDURANCE 6/12/24 H</t>
  </si>
  <si>
    <t>Gare Regionali
RALLY RAID a coppie</t>
  </si>
  <si>
    <t xml:space="preserve"> Gare Nazionali
RALLY RAID a coppie</t>
  </si>
  <si>
    <t>Gare Regionali e Campionati  Regionali
DH - ENDURO - FOURCROSS - DUAL - DUAL SLALOM</t>
  </si>
  <si>
    <t>Gare Nazionali
DOWNHILL - MARATHON DOWNHILL - ENDURO</t>
  </si>
  <si>
    <t>Campionati  Nazionali
DOWNHILL - MARATHON DOWNHILL - ENDURO</t>
  </si>
  <si>
    <t>Gare Nazionali
FOURCROSS - DUAL - DUAL SLALOM</t>
  </si>
  <si>
    <t>Campionati Nazionali
FOURCROSS - DUAL - DUAL SLALOM</t>
  </si>
  <si>
    <t>Gare CROSS COUNTRY PROVE a TAPPE
XCS (in più giorni)</t>
  </si>
  <si>
    <t>Campionati Regionali e Gare Giovanili TUTTE</t>
  </si>
  <si>
    <t>Regionale
Giovanile</t>
  </si>
  <si>
    <t>Nazionale
Giovanile</t>
  </si>
  <si>
    <t>CLASSE 2 OPEN M/F</t>
  </si>
  <si>
    <t>CLASSE C2 UNDER 23 M/F</t>
  </si>
  <si>
    <t>CLASSE C2 JUNIOR M/F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</si>
</sst>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"/>
    <numFmt numFmtId="165" formatCode="_-[$€]\ * #,##0.00_-;\-[$€]\ * #,##0.00_-;_-[$€]\ * &quot;-&quot;??_-;_-@_-"/>
    <numFmt numFmtId="166" formatCode="#,##0.00\ &quot;€&quot;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0"/>
      <color indexed="9"/>
      <name val="Arial"/>
      <family val="2"/>
    </font>
    <font>
      <sz val="18"/>
      <color indexed="10"/>
      <name val="Arial"/>
      <family val="2"/>
    </font>
    <font>
      <sz val="10"/>
      <color indexed="9"/>
      <name val="Arial"/>
      <family val="2"/>
    </font>
    <font>
      <b/>
      <sz val="10"/>
      <color indexed="13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rgb="FF008000"/>
      <name val="Arial"/>
      <family val="2"/>
    </font>
    <font>
      <b/>
      <sz val="6"/>
      <color theme="0"/>
      <name val="Arial"/>
      <family val="2"/>
    </font>
    <font>
      <b/>
      <sz val="6"/>
      <color indexed="9"/>
      <name val="Arial"/>
      <family val="2"/>
    </font>
    <font>
      <b/>
      <sz val="5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trike/>
      <sz val="10"/>
      <name val="Arial"/>
      <family val="2"/>
    </font>
    <font>
      <b/>
      <strike/>
      <sz val="10"/>
      <color indexed="9"/>
      <name val="Arial"/>
      <family val="2"/>
    </font>
    <font>
      <b/>
      <strike/>
      <sz val="1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0" borderId="1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7" fillId="0" borderId="0" xfId="0" applyFont="1"/>
    <xf numFmtId="0" fontId="3" fillId="0" borderId="0" xfId="0" applyFont="1"/>
    <xf numFmtId="0" fontId="7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164" fontId="3" fillId="0" borderId="0" xfId="0" applyNumberFormat="1" applyFont="1"/>
    <xf numFmtId="0" fontId="7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11" fillId="0" borderId="0" xfId="0" applyFont="1"/>
    <xf numFmtId="164" fontId="3" fillId="0" borderId="0" xfId="1" applyNumberFormat="1" applyFont="1" applyFill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3" fillId="11" borderId="0" xfId="0" applyNumberFormat="1" applyFont="1" applyFill="1" applyAlignment="1">
      <alignment horizontal="center"/>
    </xf>
    <xf numFmtId="0" fontId="2" fillId="11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7" fillId="10" borderId="6" xfId="0" applyFont="1" applyFill="1" applyBorder="1" applyAlignment="1">
      <alignment horizontal="center"/>
    </xf>
    <xf numFmtId="164" fontId="3" fillId="0" borderId="18" xfId="1" applyNumberFormat="1" applyFont="1" applyFill="1" applyBorder="1" applyAlignment="1">
      <alignment horizontal="center"/>
    </xf>
    <xf numFmtId="164" fontId="3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3" fillId="0" borderId="5" xfId="1" applyNumberFormat="1" applyFont="1" applyFill="1" applyBorder="1" applyAlignment="1">
      <alignment horizontal="center"/>
    </xf>
    <xf numFmtId="164" fontId="2" fillId="11" borderId="1" xfId="0" applyNumberFormat="1" applyFont="1" applyFill="1" applyBorder="1" applyAlignment="1">
      <alignment horizontal="center"/>
    </xf>
    <xf numFmtId="164" fontId="2" fillId="11" borderId="5" xfId="0" applyNumberFormat="1" applyFont="1" applyFill="1" applyBorder="1" applyAlignment="1">
      <alignment horizontal="center"/>
    </xf>
    <xf numFmtId="164" fontId="2" fillId="12" borderId="1" xfId="0" applyNumberFormat="1" applyFont="1" applyFill="1" applyBorder="1" applyAlignment="1">
      <alignment horizontal="center"/>
    </xf>
    <xf numFmtId="0" fontId="7" fillId="11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center"/>
    </xf>
    <xf numFmtId="0" fontId="9" fillId="11" borderId="0" xfId="0" applyFont="1" applyFill="1" applyAlignment="1">
      <alignment horizontal="center" vertical="center" wrapText="1"/>
    </xf>
    <xf numFmtId="0" fontId="3" fillId="11" borderId="0" xfId="0" applyFont="1" applyFill="1" applyAlignment="1">
      <alignment horizontal="center"/>
    </xf>
    <xf numFmtId="0" fontId="0" fillId="11" borderId="0" xfId="0" applyFill="1" applyAlignment="1">
      <alignment horizontal="center"/>
    </xf>
    <xf numFmtId="164" fontId="2" fillId="12" borderId="1" xfId="0" applyNumberFormat="1" applyFont="1" applyFill="1" applyBorder="1" applyAlignment="1">
      <alignment horizontal="center" vertical="center" wrapText="1"/>
    </xf>
    <xf numFmtId="0" fontId="10" fillId="11" borderId="0" xfId="0" applyFont="1" applyFill="1" applyAlignment="1">
      <alignment horizontal="center"/>
    </xf>
    <xf numFmtId="0" fontId="11" fillId="10" borderId="0" xfId="0" applyFont="1" applyFill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64" fontId="2" fillId="11" borderId="17" xfId="0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3" fillId="11" borderId="1" xfId="1" applyNumberFormat="1" applyFont="1" applyFill="1" applyBorder="1" applyAlignment="1">
      <alignment horizontal="center"/>
    </xf>
    <xf numFmtId="0" fontId="7" fillId="11" borderId="17" xfId="0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14" fillId="10" borderId="1" xfId="0" applyFont="1" applyFill="1" applyBorder="1" applyAlignment="1">
      <alignment horizontal="center" vertical="center"/>
    </xf>
    <xf numFmtId="0" fontId="7" fillId="15" borderId="0" xfId="0" applyFont="1" applyFill="1" applyAlignment="1">
      <alignment horizontal="center"/>
    </xf>
    <xf numFmtId="0" fontId="0" fillId="15" borderId="0" xfId="0" applyFill="1" applyAlignment="1">
      <alignment horizontal="center"/>
    </xf>
    <xf numFmtId="164" fontId="2" fillId="12" borderId="0" xfId="0" applyNumberFormat="1" applyFont="1" applyFill="1" applyAlignment="1">
      <alignment horizontal="center"/>
    </xf>
    <xf numFmtId="164" fontId="3" fillId="0" borderId="6" xfId="1" applyNumberFormat="1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vertical="center"/>
    </xf>
    <xf numFmtId="0" fontId="15" fillId="10" borderId="6" xfId="0" applyFont="1" applyFill="1" applyBorder="1" applyAlignment="1">
      <alignment horizontal="center" vertical="center"/>
    </xf>
    <xf numFmtId="0" fontId="15" fillId="11" borderId="2" xfId="0" applyFont="1" applyFill="1" applyBorder="1" applyAlignment="1">
      <alignment horizontal="center" vertical="center"/>
    </xf>
    <xf numFmtId="164" fontId="3" fillId="0" borderId="17" xfId="1" applyNumberFormat="1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164" fontId="3" fillId="0" borderId="17" xfId="0" applyNumberFormat="1" applyFont="1" applyBorder="1"/>
    <xf numFmtId="0" fontId="7" fillId="10" borderId="10" xfId="0" applyFont="1" applyFill="1" applyBorder="1" applyAlignment="1">
      <alignment horizontal="center"/>
    </xf>
    <xf numFmtId="0" fontId="2" fillId="11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20" fillId="0" borderId="0" xfId="0" applyFont="1"/>
    <xf numFmtId="0" fontId="18" fillId="0" borderId="0" xfId="0" applyFont="1" applyAlignment="1">
      <alignment horizontal="right" vertical="center"/>
    </xf>
    <xf numFmtId="166" fontId="18" fillId="0" borderId="0" xfId="0" applyNumberFormat="1" applyFont="1" applyAlignment="1">
      <alignment horizontal="center" vertical="center" wrapText="1"/>
    </xf>
    <xf numFmtId="164" fontId="3" fillId="0" borderId="17" xfId="1" applyNumberFormat="1" applyFont="1" applyFill="1" applyBorder="1" applyAlignment="1">
      <alignment horizontal="center"/>
    </xf>
    <xf numFmtId="166" fontId="18" fillId="0" borderId="19" xfId="0" applyNumberFormat="1" applyFont="1" applyBorder="1" applyAlignment="1">
      <alignment vertical="center" wrapText="1"/>
    </xf>
    <xf numFmtId="166" fontId="2" fillId="12" borderId="1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164" fontId="3" fillId="11" borderId="0" xfId="1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7" fillId="10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164" fontId="3" fillId="11" borderId="1" xfId="0" applyNumberFormat="1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7" fillId="10" borderId="14" xfId="0" applyFont="1" applyFill="1" applyBorder="1" applyAlignment="1">
      <alignment horizontal="center"/>
    </xf>
    <xf numFmtId="166" fontId="18" fillId="0" borderId="1" xfId="0" applyNumberFormat="1" applyFont="1" applyBorder="1" applyAlignment="1">
      <alignment horizontal="center" vertical="center" wrapText="1"/>
    </xf>
    <xf numFmtId="166" fontId="21" fillId="12" borderId="1" xfId="0" applyNumberFormat="1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164" fontId="12" fillId="0" borderId="1" xfId="1" applyNumberFormat="1" applyFont="1" applyFill="1" applyBorder="1" applyAlignment="1">
      <alignment horizontal="center"/>
    </xf>
    <xf numFmtId="0" fontId="7" fillId="9" borderId="10" xfId="0" applyFont="1" applyFill="1" applyBorder="1" applyAlignment="1">
      <alignment horizontal="center" vertical="center"/>
    </xf>
    <xf numFmtId="0" fontId="9" fillId="9" borderId="12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2" fillId="0" borderId="0" xfId="0" applyNumberFormat="1" applyFont="1"/>
    <xf numFmtId="164" fontId="3" fillId="0" borderId="0" xfId="1" applyNumberFormat="1" applyFont="1" applyFill="1" applyBorder="1" applyAlignment="1"/>
    <xf numFmtId="0" fontId="7" fillId="5" borderId="0" xfId="0" applyFont="1" applyFill="1" applyAlignment="1">
      <alignment horizontal="center" vertical="center"/>
    </xf>
    <xf numFmtId="0" fontId="2" fillId="14" borderId="0" xfId="0" applyFont="1" applyFill="1" applyAlignment="1">
      <alignment horizontal="center"/>
    </xf>
    <xf numFmtId="0" fontId="7" fillId="5" borderId="0" xfId="0" applyFont="1" applyFill="1" applyAlignment="1">
      <alignment horizontal="center"/>
    </xf>
    <xf numFmtId="0" fontId="7" fillId="5" borderId="0" xfId="0" applyFont="1" applyFill="1" applyAlignment="1">
      <alignment vertical="center"/>
    </xf>
    <xf numFmtId="0" fontId="13" fillId="14" borderId="0" xfId="0" applyFont="1" applyFill="1" applyAlignment="1">
      <alignment horizontal="center"/>
    </xf>
    <xf numFmtId="0" fontId="7" fillId="5" borderId="0" xfId="0" applyFont="1" applyFill="1" applyAlignment="1">
      <alignment vertical="center" wrapText="1"/>
    </xf>
    <xf numFmtId="0" fontId="7" fillId="14" borderId="0" xfId="0" applyFont="1" applyFill="1" applyAlignment="1">
      <alignment horizontal="center" vertical="center"/>
    </xf>
    <xf numFmtId="0" fontId="7" fillId="14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16" borderId="0" xfId="0" applyFont="1" applyFill="1" applyAlignment="1">
      <alignment horizontal="center" vertical="center"/>
    </xf>
    <xf numFmtId="0" fontId="2" fillId="16" borderId="0" xfId="0" applyFont="1" applyFill="1" applyAlignment="1">
      <alignment horizontal="center"/>
    </xf>
    <xf numFmtId="0" fontId="7" fillId="16" borderId="0" xfId="0" applyFont="1" applyFill="1" applyAlignment="1">
      <alignment horizontal="center"/>
    </xf>
    <xf numFmtId="0" fontId="7" fillId="16" borderId="0" xfId="0" applyFont="1" applyFill="1" applyAlignment="1">
      <alignment vertical="center"/>
    </xf>
    <xf numFmtId="0" fontId="7" fillId="17" borderId="0" xfId="0" applyFont="1" applyFill="1" applyAlignment="1">
      <alignment horizontal="center" vertical="center"/>
    </xf>
    <xf numFmtId="0" fontId="2" fillId="17" borderId="0" xfId="0" applyFont="1" applyFill="1" applyAlignment="1">
      <alignment horizontal="center"/>
    </xf>
    <xf numFmtId="0" fontId="7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7" fillId="0" borderId="3" xfId="0" applyFont="1" applyBorder="1"/>
    <xf numFmtId="164" fontId="1" fillId="0" borderId="0" xfId="0" applyNumberFormat="1" applyFont="1"/>
    <xf numFmtId="0" fontId="7" fillId="18" borderId="0" xfId="0" applyFont="1" applyFill="1" applyAlignment="1">
      <alignment horizontal="center" vertical="center" wrapText="1"/>
    </xf>
    <xf numFmtId="0" fontId="1" fillId="0" borderId="0" xfId="0" quotePrefix="1" applyFont="1" applyAlignment="1">
      <alignment horizontal="center"/>
    </xf>
    <xf numFmtId="0" fontId="1" fillId="0" borderId="0" xfId="0" applyFont="1"/>
    <xf numFmtId="0" fontId="7" fillId="11" borderId="5" xfId="0" applyFont="1" applyFill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0" fontId="23" fillId="11" borderId="0" xfId="0" applyFont="1" applyFill="1" applyAlignment="1">
      <alignment horizontal="center"/>
    </xf>
    <xf numFmtId="0" fontId="22" fillId="11" borderId="0" xfId="0" applyFont="1" applyFill="1" applyAlignment="1">
      <alignment horizontal="center"/>
    </xf>
    <xf numFmtId="164" fontId="22" fillId="11" borderId="0" xfId="0" applyNumberFormat="1" applyFont="1" applyFill="1" applyAlignment="1">
      <alignment horizontal="center"/>
    </xf>
    <xf numFmtId="164" fontId="24" fillId="11" borderId="0" xfId="0" applyNumberFormat="1" applyFont="1" applyFill="1" applyAlignment="1">
      <alignment horizontal="center"/>
    </xf>
    <xf numFmtId="164" fontId="22" fillId="11" borderId="0" xfId="0" applyNumberFormat="1" applyFont="1" applyFill="1"/>
    <xf numFmtId="164" fontId="3" fillId="0" borderId="6" xfId="1" applyNumberFormat="1" applyFont="1" applyFill="1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/>
    </xf>
    <xf numFmtId="164" fontId="2" fillId="12" borderId="6" xfId="0" applyNumberFormat="1" applyFont="1" applyFill="1" applyBorder="1" applyAlignment="1">
      <alignment horizontal="center"/>
    </xf>
    <xf numFmtId="164" fontId="2" fillId="12" borderId="2" xfId="0" applyNumberFormat="1" applyFont="1" applyFill="1" applyBorder="1" applyAlignment="1">
      <alignment horizontal="center"/>
    </xf>
    <xf numFmtId="0" fontId="7" fillId="7" borderId="0" xfId="0" applyFont="1" applyFill="1" applyAlignment="1">
      <alignment horizontal="center"/>
    </xf>
    <xf numFmtId="0" fontId="15" fillId="10" borderId="17" xfId="0" applyFont="1" applyFill="1" applyBorder="1" applyAlignment="1">
      <alignment horizontal="center" vertical="center"/>
    </xf>
    <xf numFmtId="0" fontId="15" fillId="10" borderId="5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164" fontId="3" fillId="0" borderId="1" xfId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 vertical="center"/>
    </xf>
    <xf numFmtId="164" fontId="2" fillId="11" borderId="0" xfId="0" applyNumberFormat="1" applyFont="1" applyFill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9" fillId="9" borderId="3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16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9" borderId="10" xfId="0" applyFont="1" applyFill="1" applyBorder="1" applyAlignment="1">
      <alignment horizontal="center" vertical="center"/>
    </xf>
    <xf numFmtId="0" fontId="7" fillId="9" borderId="3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/>
    </xf>
    <xf numFmtId="0" fontId="7" fillId="6" borderId="16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7" borderId="11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7" fillId="7" borderId="13" xfId="0" applyFont="1" applyFill="1" applyBorder="1" applyAlignment="1">
      <alignment horizontal="center"/>
    </xf>
    <xf numFmtId="0" fontId="11" fillId="13" borderId="0" xfId="0" applyFont="1" applyFill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7" fillId="13" borderId="6" xfId="0" applyFont="1" applyFill="1" applyBorder="1" applyAlignment="1">
      <alignment horizontal="center"/>
    </xf>
    <xf numFmtId="0" fontId="7" fillId="13" borderId="16" xfId="0" applyFont="1" applyFill="1" applyBorder="1" applyAlignment="1">
      <alignment horizontal="center"/>
    </xf>
    <xf numFmtId="0" fontId="7" fillId="17" borderId="0" xfId="0" applyFont="1" applyFill="1" applyAlignment="1">
      <alignment horizontal="center" vertical="center"/>
    </xf>
    <xf numFmtId="0" fontId="7" fillId="17" borderId="0" xfId="0" applyFont="1" applyFill="1" applyAlignment="1">
      <alignment horizontal="center" vertical="center" wrapText="1"/>
    </xf>
    <xf numFmtId="0" fontId="7" fillId="16" borderId="0" xfId="0" applyFont="1" applyFill="1" applyAlignment="1">
      <alignment horizontal="center" vertical="center"/>
    </xf>
    <xf numFmtId="0" fontId="7" fillId="16" borderId="0" xfId="0" applyFont="1" applyFill="1" applyAlignment="1">
      <alignment horizontal="center" vertical="center" wrapText="1"/>
    </xf>
    <xf numFmtId="0" fontId="7" fillId="14" borderId="0" xfId="0" applyFont="1" applyFill="1" applyAlignment="1">
      <alignment horizontal="center" vertical="center"/>
    </xf>
    <xf numFmtId="0" fontId="7" fillId="14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/>
    </xf>
    <xf numFmtId="164" fontId="3" fillId="0" borderId="3" xfId="1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64" fontId="3" fillId="0" borderId="6" xfId="1" applyNumberFormat="1" applyFont="1" applyFill="1" applyBorder="1" applyAlignment="1">
      <alignment horizontal="center"/>
    </xf>
    <xf numFmtId="164" fontId="3" fillId="0" borderId="2" xfId="1" applyNumberFormat="1" applyFont="1" applyFill="1" applyBorder="1" applyAlignment="1">
      <alignment horizont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4" fontId="3" fillId="12" borderId="1" xfId="1" applyNumberFormat="1" applyFont="1" applyFill="1" applyBorder="1" applyAlignment="1">
      <alignment horizontal="center" vertical="center"/>
    </xf>
    <xf numFmtId="164" fontId="3" fillId="12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/>
    </xf>
    <xf numFmtId="164" fontId="3" fillId="0" borderId="0" xfId="1" applyNumberFormat="1" applyFont="1" applyFill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0" fillId="12" borderId="1" xfId="0" applyNumberFormat="1" applyFill="1" applyBorder="1" applyAlignment="1">
      <alignment horizontal="center"/>
    </xf>
  </cellXfs>
  <cellStyles count="2">
    <cellStyle name="Euro" xfId="1" xr:uid="{00000000-0005-0000-0000-000000000000}"/>
    <cellStyle name="Normale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0"/>
  <sheetViews>
    <sheetView tabSelected="1" zoomScale="140" zoomScaleNormal="140" workbookViewId="0">
      <selection activeCell="F60" sqref="F60"/>
    </sheetView>
  </sheetViews>
  <sheetFormatPr defaultColWidth="11.44140625" defaultRowHeight="13.2" x14ac:dyDescent="0.25"/>
  <cols>
    <col min="1" max="1" width="7" style="1" customWidth="1"/>
    <col min="2" max="2" width="1.44140625" style="1" customWidth="1"/>
    <col min="3" max="3" width="3.5546875" style="1" customWidth="1"/>
    <col min="4" max="4" width="15.6640625" style="1" customWidth="1"/>
    <col min="5" max="5" width="1.44140625" style="1" customWidth="1"/>
    <col min="6" max="6" width="15.6640625" style="1" customWidth="1"/>
    <col min="7" max="7" width="1.44140625" style="1" customWidth="1"/>
    <col min="8" max="8" width="15.6640625" style="1" customWidth="1"/>
    <col min="9" max="9" width="1.44140625" style="1" customWidth="1"/>
    <col min="10" max="11" width="8.109375" style="1" customWidth="1"/>
    <col min="12" max="12" width="1.44140625" style="1" customWidth="1"/>
    <col min="13" max="13" width="15.6640625" style="1" customWidth="1"/>
    <col min="14" max="14" width="1.44140625" style="1" customWidth="1"/>
    <col min="15" max="15" width="17" style="1" customWidth="1"/>
    <col min="16" max="16" width="1.88671875" style="1" customWidth="1"/>
    <col min="17" max="17" width="12.44140625" style="1" bestFit="1" customWidth="1"/>
    <col min="18" max="19" width="11.6640625" style="1" customWidth="1"/>
    <col min="20" max="16384" width="11.44140625" style="1"/>
  </cols>
  <sheetData>
    <row r="1" spans="1:16" s="7" customFormat="1" ht="51" customHeight="1" thickBot="1" x14ac:dyDescent="0.4">
      <c r="A1" s="147" t="s">
        <v>126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9"/>
    </row>
    <row r="3" spans="1:16" s="20" customFormat="1" x14ac:dyDescent="0.25">
      <c r="A3" s="150" t="s">
        <v>0</v>
      </c>
      <c r="B3" s="151"/>
      <c r="C3" s="151"/>
      <c r="D3" s="154" t="s">
        <v>19</v>
      </c>
      <c r="E3" s="19"/>
      <c r="F3" s="150" t="s">
        <v>1</v>
      </c>
      <c r="G3" s="156" t="s">
        <v>127</v>
      </c>
      <c r="H3" s="157"/>
      <c r="I3" s="157"/>
      <c r="J3" s="157"/>
      <c r="K3" s="157"/>
      <c r="L3" s="157"/>
      <c r="M3" s="158"/>
      <c r="O3" s="161" t="s">
        <v>21</v>
      </c>
    </row>
    <row r="4" spans="1:16" s="20" customFormat="1" x14ac:dyDescent="0.25">
      <c r="A4" s="152"/>
      <c r="B4" s="153"/>
      <c r="C4" s="153"/>
      <c r="D4" s="155"/>
      <c r="E4" s="19"/>
      <c r="F4" s="152"/>
      <c r="G4" s="159"/>
      <c r="H4" s="159"/>
      <c r="I4" s="159"/>
      <c r="J4" s="159"/>
      <c r="K4" s="159"/>
      <c r="L4" s="159"/>
      <c r="M4" s="160"/>
      <c r="O4" s="162"/>
    </row>
    <row r="6" spans="1:16" x14ac:dyDescent="0.25">
      <c r="A6" s="166" t="s">
        <v>15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</row>
    <row r="8" spans="1:16" x14ac:dyDescent="0.25">
      <c r="A8" s="166" t="s">
        <v>62</v>
      </c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</row>
    <row r="10" spans="1:16" s="2" customFormat="1" x14ac:dyDescent="0.25">
      <c r="A10" s="150" t="s">
        <v>0</v>
      </c>
      <c r="B10" s="151"/>
      <c r="C10" s="151"/>
      <c r="D10" s="154" t="s">
        <v>20</v>
      </c>
      <c r="F10" s="150" t="s">
        <v>1</v>
      </c>
      <c r="G10" s="156" t="s">
        <v>128</v>
      </c>
      <c r="H10" s="156"/>
      <c r="I10" s="156"/>
      <c r="J10" s="156"/>
      <c r="K10" s="156"/>
      <c r="L10" s="156"/>
      <c r="M10" s="154"/>
      <c r="N10" s="3"/>
      <c r="O10" s="161" t="s">
        <v>22</v>
      </c>
      <c r="P10" s="3"/>
    </row>
    <row r="11" spans="1:16" s="2" customFormat="1" x14ac:dyDescent="0.25">
      <c r="A11" s="152"/>
      <c r="B11" s="153"/>
      <c r="C11" s="153"/>
      <c r="D11" s="155"/>
      <c r="F11" s="152"/>
      <c r="G11" s="167"/>
      <c r="H11" s="167"/>
      <c r="I11" s="167"/>
      <c r="J11" s="167"/>
      <c r="K11" s="167"/>
      <c r="L11" s="167"/>
      <c r="M11" s="155"/>
      <c r="N11" s="3"/>
      <c r="O11" s="162"/>
      <c r="P11" s="3"/>
    </row>
    <row r="13" spans="1:16" x14ac:dyDescent="0.25">
      <c r="A13" s="144" t="s">
        <v>14</v>
      </c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63"/>
    </row>
    <row r="15" spans="1:16" s="2" customFormat="1" x14ac:dyDescent="0.25">
      <c r="C15"/>
      <c r="D15" s="2" t="s">
        <v>4</v>
      </c>
      <c r="F15" s="30" t="s">
        <v>2</v>
      </c>
      <c r="G15" s="25"/>
      <c r="H15" s="30" t="s">
        <v>3</v>
      </c>
      <c r="J15" s="164" t="s">
        <v>64</v>
      </c>
      <c r="K15" s="164"/>
      <c r="M15" s="54" t="s">
        <v>87</v>
      </c>
      <c r="O15" s="14" t="s">
        <v>61</v>
      </c>
    </row>
    <row r="16" spans="1:16" x14ac:dyDescent="0.25">
      <c r="C16"/>
      <c r="M16" s="3"/>
    </row>
    <row r="17" spans="1:15" x14ac:dyDescent="0.25">
      <c r="B17" s="4"/>
      <c r="C17"/>
      <c r="D17" s="1" t="s">
        <v>5</v>
      </c>
      <c r="E17" s="4"/>
      <c r="F17" s="28">
        <v>17</v>
      </c>
      <c r="G17" s="26"/>
      <c r="H17" s="29">
        <v>23</v>
      </c>
      <c r="I17" s="27"/>
      <c r="J17" s="165">
        <v>90</v>
      </c>
      <c r="K17" s="165"/>
      <c r="L17" s="27"/>
      <c r="M17" s="28">
        <f>(J17+O17)/2</f>
        <v>120</v>
      </c>
      <c r="N17" s="27"/>
      <c r="O17" s="28">
        <v>150</v>
      </c>
    </row>
    <row r="18" spans="1:15" x14ac:dyDescent="0.25">
      <c r="B18" s="4"/>
      <c r="C18"/>
      <c r="D18" s="1" t="s">
        <v>6</v>
      </c>
      <c r="E18" s="4"/>
      <c r="F18" s="28">
        <v>14</v>
      </c>
      <c r="G18" s="26"/>
      <c r="H18" s="29">
        <v>18</v>
      </c>
      <c r="I18" s="27"/>
      <c r="J18" s="165">
        <v>65</v>
      </c>
      <c r="K18" s="165"/>
      <c r="L18" s="27"/>
      <c r="M18" s="28">
        <v>90</v>
      </c>
      <c r="N18" s="27"/>
      <c r="O18" s="28">
        <v>120</v>
      </c>
    </row>
    <row r="19" spans="1:15" x14ac:dyDescent="0.25">
      <c r="B19" s="4"/>
      <c r="C19"/>
      <c r="D19" s="1" t="s">
        <v>7</v>
      </c>
      <c r="E19" s="4"/>
      <c r="F19" s="28">
        <v>11</v>
      </c>
      <c r="G19" s="26"/>
      <c r="H19" s="29">
        <v>14</v>
      </c>
      <c r="I19" s="27"/>
      <c r="J19" s="165">
        <v>45</v>
      </c>
      <c r="K19" s="165"/>
      <c r="L19" s="27"/>
      <c r="M19" s="28">
        <v>65</v>
      </c>
      <c r="N19" s="27"/>
      <c r="O19" s="28">
        <v>90</v>
      </c>
    </row>
    <row r="20" spans="1:15" x14ac:dyDescent="0.25">
      <c r="B20" s="4"/>
      <c r="C20"/>
      <c r="D20" s="1" t="s">
        <v>8</v>
      </c>
      <c r="E20" s="4"/>
      <c r="F20" s="28">
        <v>9</v>
      </c>
      <c r="G20" s="26"/>
      <c r="H20" s="29">
        <v>11</v>
      </c>
      <c r="I20" s="27"/>
      <c r="J20" s="165">
        <v>30</v>
      </c>
      <c r="K20" s="165"/>
      <c r="L20" s="27"/>
      <c r="M20" s="28">
        <v>50</v>
      </c>
      <c r="N20" s="27"/>
      <c r="O20" s="28">
        <v>65</v>
      </c>
    </row>
    <row r="21" spans="1:15" x14ac:dyDescent="0.25">
      <c r="B21" s="4"/>
      <c r="C21"/>
      <c r="D21" s="1" t="s">
        <v>9</v>
      </c>
      <c r="E21" s="4"/>
      <c r="F21" s="28">
        <v>8</v>
      </c>
      <c r="G21" s="26"/>
      <c r="H21" s="29">
        <v>9</v>
      </c>
      <c r="I21" s="27"/>
      <c r="J21" s="165">
        <v>25</v>
      </c>
      <c r="K21" s="165"/>
      <c r="L21" s="27"/>
      <c r="M21" s="28">
        <v>40</v>
      </c>
      <c r="N21" s="27"/>
      <c r="O21" s="28">
        <v>55</v>
      </c>
    </row>
    <row r="22" spans="1:15" x14ac:dyDescent="0.25">
      <c r="B22" s="4"/>
      <c r="C22"/>
      <c r="D22" s="1" t="s">
        <v>10</v>
      </c>
      <c r="E22" s="4"/>
      <c r="F22" s="28">
        <v>7</v>
      </c>
      <c r="G22" s="26"/>
      <c r="H22" s="29">
        <v>7</v>
      </c>
      <c r="I22" s="27"/>
      <c r="J22" s="165">
        <v>20</v>
      </c>
      <c r="K22" s="165"/>
      <c r="L22" s="27"/>
      <c r="M22" s="28">
        <v>35</v>
      </c>
      <c r="N22" s="27"/>
      <c r="O22" s="28">
        <v>45</v>
      </c>
    </row>
    <row r="23" spans="1:15" x14ac:dyDescent="0.25">
      <c r="B23" s="4"/>
      <c r="C23"/>
      <c r="D23" s="1" t="s">
        <v>11</v>
      </c>
      <c r="E23" s="4"/>
      <c r="F23" s="28">
        <v>7</v>
      </c>
      <c r="G23" s="26"/>
      <c r="H23" s="29">
        <v>7</v>
      </c>
      <c r="I23" s="27"/>
      <c r="J23" s="165">
        <v>20</v>
      </c>
      <c r="K23" s="165"/>
      <c r="L23" s="27"/>
      <c r="M23" s="28">
        <v>30</v>
      </c>
      <c r="N23" s="27"/>
      <c r="O23" s="28">
        <v>35</v>
      </c>
    </row>
    <row r="24" spans="1:15" x14ac:dyDescent="0.25">
      <c r="B24" s="4"/>
      <c r="C24"/>
      <c r="D24" s="1" t="s">
        <v>12</v>
      </c>
      <c r="E24" s="4"/>
      <c r="F24" s="28">
        <v>7</v>
      </c>
      <c r="G24" s="26"/>
      <c r="H24" s="29">
        <v>7</v>
      </c>
      <c r="I24" s="27"/>
      <c r="J24" s="165">
        <v>20</v>
      </c>
      <c r="K24" s="165"/>
      <c r="L24" s="27"/>
      <c r="M24" s="28">
        <v>25</v>
      </c>
      <c r="N24" s="27"/>
      <c r="O24" s="28">
        <v>30</v>
      </c>
    </row>
    <row r="26" spans="1:15" x14ac:dyDescent="0.25">
      <c r="A26" s="144" t="s">
        <v>13</v>
      </c>
      <c r="B26" s="144"/>
      <c r="C26" s="144"/>
      <c r="D26" s="144"/>
      <c r="E26" s="144"/>
      <c r="F26" s="144"/>
      <c r="G26" s="144"/>
      <c r="H26" s="144"/>
      <c r="I26" s="144"/>
      <c r="J26" s="144"/>
      <c r="K26" s="144"/>
      <c r="L26" s="144"/>
      <c r="M26" s="144"/>
      <c r="N26" s="144"/>
      <c r="O26" s="163"/>
    </row>
    <row r="28" spans="1:15" s="2" customFormat="1" x14ac:dyDescent="0.25">
      <c r="C28" s="168"/>
      <c r="D28" s="168"/>
      <c r="F28" s="15">
        <f>SUM(F17:F24)</f>
        <v>80</v>
      </c>
      <c r="H28" s="15">
        <f>SUM(H17:H24)</f>
        <v>96</v>
      </c>
      <c r="J28" s="169">
        <f>SUM(J17:K24)</f>
        <v>315</v>
      </c>
      <c r="K28" s="169"/>
      <c r="M28" s="15">
        <f>SUM(M17:M24)</f>
        <v>455</v>
      </c>
      <c r="O28" s="15">
        <f>SUM(O17:O24)</f>
        <v>590</v>
      </c>
    </row>
    <row r="30" spans="1:15" s="3" customFormat="1" x14ac:dyDescent="0.25">
      <c r="A30" s="150" t="s">
        <v>0</v>
      </c>
      <c r="B30" s="151"/>
      <c r="C30" s="151"/>
      <c r="D30" s="154" t="s">
        <v>16</v>
      </c>
      <c r="E30" s="2"/>
      <c r="F30" s="150" t="s">
        <v>1</v>
      </c>
      <c r="G30" s="156" t="s">
        <v>112</v>
      </c>
      <c r="H30" s="156"/>
      <c r="I30" s="156"/>
      <c r="J30" s="156"/>
      <c r="K30" s="156"/>
      <c r="L30" s="156"/>
      <c r="M30" s="154"/>
      <c r="O30" s="161" t="s">
        <v>23</v>
      </c>
    </row>
    <row r="31" spans="1:15" s="3" customFormat="1" x14ac:dyDescent="0.25">
      <c r="A31" s="152"/>
      <c r="B31" s="153"/>
      <c r="C31" s="153"/>
      <c r="D31" s="155"/>
      <c r="E31" s="2"/>
      <c r="F31" s="152"/>
      <c r="G31" s="167"/>
      <c r="H31" s="167"/>
      <c r="I31" s="167"/>
      <c r="J31" s="167"/>
      <c r="K31" s="167"/>
      <c r="L31" s="167"/>
      <c r="M31" s="155"/>
      <c r="O31" s="162"/>
    </row>
    <row r="33" spans="1:17" x14ac:dyDescent="0.25">
      <c r="A33" s="144" t="s">
        <v>14</v>
      </c>
      <c r="B33" s="144"/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35"/>
      <c r="Q33" s="35"/>
    </row>
    <row r="35" spans="1:17" x14ac:dyDescent="0.25">
      <c r="A35" s="2"/>
      <c r="B35" s="2" t="s">
        <v>4</v>
      </c>
      <c r="C35" s="2"/>
      <c r="D35" s="73" t="s">
        <v>106</v>
      </c>
      <c r="E35" s="25"/>
      <c r="F35" s="62" t="s">
        <v>107</v>
      </c>
      <c r="G35" s="2"/>
      <c r="H35" s="70" t="s">
        <v>108</v>
      </c>
      <c r="I35" s="71"/>
      <c r="J35" s="145" t="s">
        <v>109</v>
      </c>
      <c r="K35" s="146"/>
      <c r="L35" s="69"/>
      <c r="M35" s="67" t="s">
        <v>110</v>
      </c>
      <c r="N35" s="68"/>
      <c r="O35" s="67" t="s">
        <v>111</v>
      </c>
    </row>
    <row r="36" spans="1:17" x14ac:dyDescent="0.25">
      <c r="K36" s="31"/>
    </row>
    <row r="37" spans="1:17" x14ac:dyDescent="0.25">
      <c r="B37" s="1" t="s">
        <v>5</v>
      </c>
      <c r="C37" s="4"/>
      <c r="D37" s="28">
        <v>1600</v>
      </c>
      <c r="E37" s="26"/>
      <c r="F37" s="29">
        <v>800</v>
      </c>
      <c r="G37" s="27"/>
      <c r="H37" s="66">
        <v>400</v>
      </c>
      <c r="I37" s="72"/>
      <c r="J37" s="140">
        <v>350</v>
      </c>
      <c r="K37" s="141"/>
      <c r="L37" s="27"/>
      <c r="M37" s="28">
        <v>100</v>
      </c>
      <c r="O37" s="28">
        <v>80</v>
      </c>
    </row>
    <row r="38" spans="1:17" x14ac:dyDescent="0.25">
      <c r="B38" s="1" t="s">
        <v>6</v>
      </c>
      <c r="C38" s="4"/>
      <c r="D38" s="28">
        <v>800</v>
      </c>
      <c r="E38" s="26"/>
      <c r="F38" s="29">
        <v>400</v>
      </c>
      <c r="G38" s="27"/>
      <c r="H38" s="66">
        <v>200</v>
      </c>
      <c r="I38" s="72"/>
      <c r="J38" s="140">
        <v>175</v>
      </c>
      <c r="K38" s="141"/>
      <c r="L38" s="27"/>
      <c r="M38" s="28">
        <v>90</v>
      </c>
      <c r="O38" s="28">
        <v>70</v>
      </c>
    </row>
    <row r="39" spans="1:17" x14ac:dyDescent="0.25">
      <c r="B39" s="1" t="s">
        <v>7</v>
      </c>
      <c r="C39" s="4"/>
      <c r="D39" s="28">
        <v>400</v>
      </c>
      <c r="E39" s="26"/>
      <c r="F39" s="29">
        <v>200</v>
      </c>
      <c r="G39" s="27"/>
      <c r="H39" s="66">
        <v>100</v>
      </c>
      <c r="I39" s="72"/>
      <c r="J39" s="140">
        <v>85</v>
      </c>
      <c r="K39" s="141"/>
      <c r="L39" s="27"/>
      <c r="M39" s="28">
        <v>80</v>
      </c>
      <c r="O39" s="28">
        <v>60</v>
      </c>
    </row>
    <row r="40" spans="1:17" x14ac:dyDescent="0.25">
      <c r="B40" s="1" t="s">
        <v>8</v>
      </c>
      <c r="C40" s="4"/>
      <c r="D40" s="28">
        <v>350</v>
      </c>
      <c r="E40" s="26"/>
      <c r="F40" s="29">
        <v>175</v>
      </c>
      <c r="G40" s="27"/>
      <c r="H40" s="66">
        <v>85</v>
      </c>
      <c r="I40" s="72"/>
      <c r="J40" s="140">
        <v>75</v>
      </c>
      <c r="K40" s="141"/>
      <c r="L40" s="27"/>
      <c r="M40" s="28">
        <v>70</v>
      </c>
      <c r="O40" s="28">
        <v>50</v>
      </c>
    </row>
    <row r="41" spans="1:17" x14ac:dyDescent="0.25">
      <c r="B41" s="1" t="s">
        <v>9</v>
      </c>
      <c r="C41" s="4"/>
      <c r="D41" s="28">
        <v>300</v>
      </c>
      <c r="E41" s="26"/>
      <c r="F41" s="29">
        <v>150</v>
      </c>
      <c r="G41" s="27"/>
      <c r="H41" s="66">
        <v>75</v>
      </c>
      <c r="I41" s="72"/>
      <c r="J41" s="140">
        <v>65</v>
      </c>
      <c r="K41" s="141"/>
      <c r="L41" s="27"/>
      <c r="M41" s="28">
        <v>60</v>
      </c>
      <c r="O41" s="28">
        <v>40</v>
      </c>
    </row>
    <row r="42" spans="1:17" x14ac:dyDescent="0.25">
      <c r="B42" s="1" t="s">
        <v>10</v>
      </c>
      <c r="C42" s="4"/>
      <c r="D42" s="28">
        <v>250</v>
      </c>
      <c r="E42" s="26"/>
      <c r="F42" s="29">
        <v>125</v>
      </c>
      <c r="G42" s="27"/>
      <c r="H42" s="66">
        <v>60</v>
      </c>
      <c r="I42" s="72"/>
      <c r="J42" s="140">
        <v>55</v>
      </c>
      <c r="K42" s="141"/>
      <c r="L42" s="27"/>
      <c r="M42" s="28">
        <v>50</v>
      </c>
      <c r="O42" s="28">
        <v>30</v>
      </c>
    </row>
    <row r="43" spans="1:17" x14ac:dyDescent="0.25">
      <c r="B43" s="1" t="s">
        <v>11</v>
      </c>
      <c r="C43" s="4"/>
      <c r="D43" s="28">
        <v>200</v>
      </c>
      <c r="E43" s="26"/>
      <c r="F43" s="29">
        <v>100</v>
      </c>
      <c r="G43" s="27"/>
      <c r="H43" s="66">
        <v>50</v>
      </c>
      <c r="I43" s="72"/>
      <c r="J43" s="140">
        <v>40</v>
      </c>
      <c r="K43" s="141"/>
      <c r="L43" s="27"/>
      <c r="M43" s="28">
        <v>40</v>
      </c>
      <c r="O43" s="28">
        <v>20</v>
      </c>
    </row>
    <row r="44" spans="1:17" x14ac:dyDescent="0.25">
      <c r="B44" s="1" t="s">
        <v>12</v>
      </c>
      <c r="C44" s="4"/>
      <c r="D44" s="28">
        <v>150</v>
      </c>
      <c r="E44" s="26"/>
      <c r="F44" s="29">
        <v>75</v>
      </c>
      <c r="G44" s="27"/>
      <c r="H44" s="66">
        <v>40</v>
      </c>
      <c r="I44" s="72"/>
      <c r="J44" s="140">
        <v>35</v>
      </c>
      <c r="K44" s="141"/>
      <c r="L44" s="27"/>
      <c r="M44" s="28">
        <v>30</v>
      </c>
      <c r="O44" s="28">
        <v>10</v>
      </c>
    </row>
    <row r="46" spans="1:17" x14ac:dyDescent="0.25">
      <c r="A46" s="144" t="s">
        <v>13</v>
      </c>
      <c r="B46" s="144"/>
      <c r="C46" s="144"/>
      <c r="D46" s="144"/>
      <c r="E46" s="144"/>
      <c r="F46" s="144"/>
      <c r="G46" s="144"/>
      <c r="H46" s="144"/>
      <c r="I46" s="144"/>
      <c r="J46" s="144"/>
      <c r="K46" s="144"/>
      <c r="L46" s="144"/>
      <c r="M46" s="144"/>
      <c r="N46" s="144"/>
      <c r="O46" s="144"/>
      <c r="P46" s="35"/>
      <c r="Q46" s="35"/>
    </row>
    <row r="47" spans="1:17" s="64" customFormat="1" x14ac:dyDescent="0.2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</row>
    <row r="48" spans="1:17" s="64" customFormat="1" x14ac:dyDescent="0.25">
      <c r="A48" s="63"/>
      <c r="B48" s="63"/>
      <c r="C48" s="63"/>
      <c r="D48" s="44">
        <f>SUM(D37:D44)</f>
        <v>4050</v>
      </c>
      <c r="E48" s="63"/>
      <c r="F48" s="44">
        <f>SUM(F37:F44)</f>
        <v>2025</v>
      </c>
      <c r="G48" s="63"/>
      <c r="H48" s="65">
        <f>SUM(H37:H44)</f>
        <v>1010</v>
      </c>
      <c r="I48" s="34"/>
      <c r="J48" s="142">
        <f>SUM(J37:J44)</f>
        <v>880</v>
      </c>
      <c r="K48" s="143"/>
      <c r="L48" s="63"/>
      <c r="M48" s="44">
        <f>SUM(M37:M44)</f>
        <v>520</v>
      </c>
      <c r="O48" s="44">
        <f>SUM(O37:O44)</f>
        <v>360</v>
      </c>
    </row>
    <row r="51" spans="1:8" x14ac:dyDescent="0.25">
      <c r="A51" s="2"/>
      <c r="B51" s="2" t="s">
        <v>4</v>
      </c>
      <c r="C51" s="2"/>
      <c r="D51" s="73" t="s">
        <v>146</v>
      </c>
      <c r="E51" s="25"/>
      <c r="F51" s="62" t="s">
        <v>147</v>
      </c>
      <c r="H51" s="62" t="s">
        <v>148</v>
      </c>
    </row>
    <row r="53" spans="1:8" x14ac:dyDescent="0.25">
      <c r="B53" s="1" t="s">
        <v>5</v>
      </c>
      <c r="C53" s="4"/>
      <c r="D53" s="28">
        <v>150</v>
      </c>
      <c r="E53" s="26"/>
      <c r="F53" s="29">
        <v>65</v>
      </c>
      <c r="H53" s="29">
        <v>40</v>
      </c>
    </row>
    <row r="54" spans="1:8" x14ac:dyDescent="0.25">
      <c r="B54" s="1" t="s">
        <v>6</v>
      </c>
      <c r="C54" s="4"/>
      <c r="D54" s="28">
        <v>125</v>
      </c>
      <c r="E54" s="26"/>
      <c r="F54" s="29">
        <v>55</v>
      </c>
      <c r="H54" s="29">
        <v>30</v>
      </c>
    </row>
    <row r="55" spans="1:8" x14ac:dyDescent="0.25">
      <c r="B55" s="1" t="s">
        <v>7</v>
      </c>
      <c r="C55" s="4"/>
      <c r="D55" s="28">
        <v>100</v>
      </c>
      <c r="E55" s="26"/>
      <c r="F55" s="29">
        <v>40</v>
      </c>
      <c r="H55" s="29">
        <v>20</v>
      </c>
    </row>
    <row r="56" spans="1:8" x14ac:dyDescent="0.25">
      <c r="C56" s="4"/>
      <c r="D56" s="224">
        <f>SUM(D53:D55)</f>
        <v>375</v>
      </c>
      <c r="E56" s="26"/>
      <c r="F56" s="225">
        <f>SUM(F53:F55)</f>
        <v>160</v>
      </c>
      <c r="H56" s="229">
        <f>SUM(H53:H55)</f>
        <v>90</v>
      </c>
    </row>
    <row r="57" spans="1:8" x14ac:dyDescent="0.25">
      <c r="C57" s="226"/>
      <c r="D57" s="227"/>
      <c r="E57" s="26"/>
      <c r="F57" s="228"/>
    </row>
    <row r="58" spans="1:8" x14ac:dyDescent="0.25">
      <c r="C58" s="226"/>
      <c r="D58" s="227"/>
      <c r="E58" s="26"/>
      <c r="F58" s="228"/>
    </row>
    <row r="59" spans="1:8" x14ac:dyDescent="0.25">
      <c r="C59" s="226"/>
      <c r="D59" s="227"/>
      <c r="E59" s="26"/>
      <c r="F59" s="228"/>
    </row>
    <row r="60" spans="1:8" x14ac:dyDescent="0.25">
      <c r="C60" s="226"/>
      <c r="D60" s="227"/>
      <c r="E60" s="26"/>
      <c r="F60" s="228"/>
    </row>
  </sheetData>
  <mergeCells count="43">
    <mergeCell ref="A33:O33"/>
    <mergeCell ref="A26:O26"/>
    <mergeCell ref="C28:D28"/>
    <mergeCell ref="J28:K28"/>
    <mergeCell ref="A30:C31"/>
    <mergeCell ref="D30:D31"/>
    <mergeCell ref="F30:F31"/>
    <mergeCell ref="G30:M31"/>
    <mergeCell ref="O30:O31"/>
    <mergeCell ref="J22:K22"/>
    <mergeCell ref="J23:K23"/>
    <mergeCell ref="J24:K24"/>
    <mergeCell ref="J19:K19"/>
    <mergeCell ref="J20:K20"/>
    <mergeCell ref="J21:K21"/>
    <mergeCell ref="A13:O13"/>
    <mergeCell ref="J15:K15"/>
    <mergeCell ref="J17:K17"/>
    <mergeCell ref="J18:K18"/>
    <mergeCell ref="A6:O6"/>
    <mergeCell ref="A8:O8"/>
    <mergeCell ref="A10:C11"/>
    <mergeCell ref="D10:D11"/>
    <mergeCell ref="F10:F11"/>
    <mergeCell ref="G10:M11"/>
    <mergeCell ref="O10:O11"/>
    <mergeCell ref="A1:O1"/>
    <mergeCell ref="A3:C4"/>
    <mergeCell ref="D3:D4"/>
    <mergeCell ref="F3:F4"/>
    <mergeCell ref="G3:M4"/>
    <mergeCell ref="O3:O4"/>
    <mergeCell ref="J35:K35"/>
    <mergeCell ref="J37:K37"/>
    <mergeCell ref="J38:K38"/>
    <mergeCell ref="J39:K39"/>
    <mergeCell ref="J40:K40"/>
    <mergeCell ref="J41:K41"/>
    <mergeCell ref="J42:K42"/>
    <mergeCell ref="J43:K43"/>
    <mergeCell ref="J44:K44"/>
    <mergeCell ref="J48:K48"/>
    <mergeCell ref="A46:O46"/>
  </mergeCells>
  <pageMargins left="0.7" right="0.7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O261"/>
  <sheetViews>
    <sheetView zoomScaleNormal="100" workbookViewId="0">
      <selection activeCell="J172" sqref="J172"/>
    </sheetView>
  </sheetViews>
  <sheetFormatPr defaultColWidth="11.44140625" defaultRowHeight="13.2" x14ac:dyDescent="0.25"/>
  <cols>
    <col min="1" max="1" width="7" style="1" bestFit="1" customWidth="1"/>
    <col min="2" max="2" width="1.44140625" style="1" customWidth="1"/>
    <col min="3" max="3" width="5.109375" style="1" customWidth="1"/>
    <col min="4" max="4" width="18.6640625" style="1" customWidth="1"/>
    <col min="5" max="5" width="1.44140625" style="1" customWidth="1"/>
    <col min="6" max="6" width="18.6640625" style="1" customWidth="1"/>
    <col min="7" max="7" width="1.88671875" style="1" customWidth="1"/>
    <col min="8" max="8" width="18.6640625" style="1" customWidth="1"/>
    <col min="9" max="9" width="1.44140625" style="1" customWidth="1"/>
    <col min="10" max="10" width="18.6640625" style="1" customWidth="1"/>
    <col min="11" max="11" width="2.33203125" style="1" customWidth="1"/>
    <col min="12" max="12" width="18.6640625" style="1" customWidth="1"/>
    <col min="13" max="13" width="1.44140625" style="1" customWidth="1"/>
    <col min="14" max="14" width="15.6640625" style="1" customWidth="1"/>
    <col min="15" max="15" width="11.6640625" style="1" customWidth="1"/>
    <col min="16" max="16" width="12.44140625" style="1" bestFit="1" customWidth="1"/>
    <col min="17" max="18" width="11.6640625" style="1" customWidth="1"/>
    <col min="19" max="16384" width="11.44140625" style="1"/>
  </cols>
  <sheetData>
    <row r="1" spans="1:15" s="7" customFormat="1" ht="51" customHeight="1" thickBot="1" x14ac:dyDescent="0.4">
      <c r="A1" s="147" t="s">
        <v>115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9"/>
      <c r="M1" s="10"/>
      <c r="N1" s="10"/>
    </row>
    <row r="3" spans="1:15" s="19" customFormat="1" ht="27.9" customHeight="1" x14ac:dyDescent="0.25">
      <c r="A3" s="177" t="s">
        <v>0</v>
      </c>
      <c r="B3" s="178"/>
      <c r="C3" s="178"/>
      <c r="D3" s="105" t="s">
        <v>19</v>
      </c>
      <c r="F3" s="104" t="s">
        <v>1</v>
      </c>
      <c r="G3" s="172" t="s">
        <v>116</v>
      </c>
      <c r="H3" s="172"/>
      <c r="I3" s="172"/>
      <c r="J3" s="172"/>
      <c r="K3" s="20"/>
      <c r="L3" s="106" t="s">
        <v>24</v>
      </c>
      <c r="M3" s="20"/>
      <c r="O3" s="20"/>
    </row>
    <row r="5" spans="1:15" x14ac:dyDescent="0.25">
      <c r="B5" s="11"/>
      <c r="C5" s="187" t="s">
        <v>14</v>
      </c>
      <c r="D5" s="188"/>
      <c r="E5" s="188"/>
      <c r="F5" s="188"/>
      <c r="G5" s="188"/>
      <c r="H5" s="188"/>
      <c r="I5" s="188"/>
      <c r="J5" s="188"/>
      <c r="K5" s="188"/>
      <c r="L5" s="189"/>
      <c r="M5" s="11"/>
      <c r="N5" s="11"/>
    </row>
    <row r="7" spans="1:15" s="2" customFormat="1" x14ac:dyDescent="0.25">
      <c r="A7" s="2" t="s">
        <v>4</v>
      </c>
      <c r="D7" s="37" t="s">
        <v>2</v>
      </c>
      <c r="F7" s="13" t="s">
        <v>3</v>
      </c>
      <c r="H7" s="75" t="s">
        <v>64</v>
      </c>
      <c r="I7" s="59"/>
    </row>
    <row r="9" spans="1:15" x14ac:dyDescent="0.25">
      <c r="A9" s="1" t="s">
        <v>5</v>
      </c>
      <c r="B9" s="4"/>
      <c r="D9" s="5">
        <v>22</v>
      </c>
      <c r="E9" s="4"/>
      <c r="F9" s="5">
        <v>31</v>
      </c>
      <c r="G9" s="4"/>
      <c r="H9" s="5">
        <v>51</v>
      </c>
      <c r="I9" s="74"/>
      <c r="J9" s="4"/>
    </row>
    <row r="10" spans="1:15" x14ac:dyDescent="0.25">
      <c r="A10" s="1" t="s">
        <v>6</v>
      </c>
      <c r="B10" s="4"/>
      <c r="D10" s="5">
        <v>17</v>
      </c>
      <c r="E10" s="4"/>
      <c r="F10" s="5">
        <v>23</v>
      </c>
      <c r="G10" s="4"/>
      <c r="H10" s="61">
        <v>36</v>
      </c>
      <c r="I10" s="74"/>
      <c r="J10" s="4"/>
    </row>
    <row r="11" spans="1:15" x14ac:dyDescent="0.25">
      <c r="A11" s="1" t="s">
        <v>7</v>
      </c>
      <c r="B11" s="4"/>
      <c r="D11" s="5">
        <v>12</v>
      </c>
      <c r="E11" s="4"/>
      <c r="F11" s="5">
        <v>17</v>
      </c>
      <c r="G11" s="4"/>
      <c r="H11" s="61">
        <v>27</v>
      </c>
      <c r="I11" s="74"/>
      <c r="J11" s="4"/>
    </row>
    <row r="12" spans="1:15" x14ac:dyDescent="0.25">
      <c r="A12" s="1" t="s">
        <v>8</v>
      </c>
      <c r="B12" s="4"/>
      <c r="D12" s="5">
        <v>9</v>
      </c>
      <c r="E12" s="4"/>
      <c r="F12" s="5">
        <v>14</v>
      </c>
      <c r="G12" s="4"/>
      <c r="H12" s="61">
        <v>20</v>
      </c>
      <c r="I12" s="74"/>
      <c r="J12" s="4"/>
    </row>
    <row r="13" spans="1:15" x14ac:dyDescent="0.25">
      <c r="A13" s="1" t="s">
        <v>9</v>
      </c>
      <c r="B13" s="4"/>
      <c r="D13" s="5">
        <v>7</v>
      </c>
      <c r="E13" s="4"/>
      <c r="F13" s="5">
        <v>10</v>
      </c>
      <c r="G13" s="4"/>
      <c r="H13" s="61">
        <v>16</v>
      </c>
      <c r="I13" s="74"/>
      <c r="J13" s="4"/>
    </row>
    <row r="15" spans="1:15" x14ac:dyDescent="0.25">
      <c r="B15" s="11"/>
      <c r="C15" s="187" t="s">
        <v>13</v>
      </c>
      <c r="D15" s="188"/>
      <c r="E15" s="188"/>
      <c r="F15" s="188"/>
      <c r="G15" s="188"/>
      <c r="H15" s="188"/>
      <c r="I15" s="188"/>
      <c r="J15" s="188"/>
      <c r="K15" s="188"/>
      <c r="L15" s="189"/>
      <c r="M15" s="11"/>
      <c r="N15" s="11"/>
    </row>
    <row r="17" spans="1:14" s="2" customFormat="1" x14ac:dyDescent="0.25">
      <c r="D17" s="15">
        <f>SUM(D9:D13)</f>
        <v>67</v>
      </c>
      <c r="F17" s="15">
        <f>SUM(F9:F13)</f>
        <v>95</v>
      </c>
      <c r="H17" s="15">
        <f>SUM(H9:H13)</f>
        <v>150</v>
      </c>
    </row>
    <row r="18" spans="1:14" s="2" customFormat="1" x14ac:dyDescent="0.25">
      <c r="C18" s="8"/>
      <c r="D18" s="8"/>
      <c r="F18" s="8"/>
      <c r="H18" s="8"/>
      <c r="J18" s="8"/>
      <c r="L18" s="8"/>
      <c r="N18" s="8"/>
    </row>
    <row r="19" spans="1:14" x14ac:dyDescent="0.25">
      <c r="B19" s="11"/>
      <c r="C19" s="187" t="s">
        <v>14</v>
      </c>
      <c r="D19" s="188"/>
      <c r="E19" s="188"/>
      <c r="F19" s="188"/>
      <c r="G19" s="188"/>
      <c r="H19" s="188"/>
      <c r="I19" s="188"/>
      <c r="J19" s="188"/>
      <c r="K19" s="188"/>
      <c r="L19" s="189"/>
      <c r="M19" s="11"/>
      <c r="N19" s="11"/>
    </row>
    <row r="21" spans="1:14" s="2" customFormat="1" ht="13.5" customHeight="1" x14ac:dyDescent="0.25">
      <c r="A21" s="2" t="s">
        <v>4</v>
      </c>
      <c r="D21" s="37" t="s">
        <v>87</v>
      </c>
      <c r="F21" s="13" t="s">
        <v>61</v>
      </c>
      <c r="H21" s="13" t="s">
        <v>92</v>
      </c>
    </row>
    <row r="23" spans="1:14" ht="12.75" customHeight="1" x14ac:dyDescent="0.25">
      <c r="A23" s="1" t="s">
        <v>5</v>
      </c>
      <c r="B23" s="4"/>
      <c r="D23" s="5">
        <v>60</v>
      </c>
      <c r="E23" s="4"/>
      <c r="F23" s="5">
        <v>75</v>
      </c>
      <c r="G23" s="4"/>
      <c r="H23" s="5">
        <v>67</v>
      </c>
      <c r="I23" s="4"/>
      <c r="J23" s="9"/>
    </row>
    <row r="24" spans="1:14" ht="12.75" customHeight="1" x14ac:dyDescent="0.25">
      <c r="A24" s="1" t="s">
        <v>6</v>
      </c>
      <c r="B24" s="4"/>
      <c r="D24" s="5">
        <v>42</v>
      </c>
      <c r="E24" s="4"/>
      <c r="F24" s="5">
        <v>53</v>
      </c>
      <c r="G24" s="4"/>
      <c r="H24" s="5">
        <v>51</v>
      </c>
      <c r="I24" s="4"/>
      <c r="J24" s="9"/>
    </row>
    <row r="25" spans="1:14" ht="12.75" customHeight="1" x14ac:dyDescent="0.25">
      <c r="A25" s="1" t="s">
        <v>7</v>
      </c>
      <c r="B25" s="4"/>
      <c r="D25" s="5">
        <v>32</v>
      </c>
      <c r="E25" s="4"/>
      <c r="F25" s="5">
        <v>40</v>
      </c>
      <c r="G25" s="4"/>
      <c r="H25" s="5">
        <v>41</v>
      </c>
      <c r="I25" s="4"/>
      <c r="J25" s="9"/>
    </row>
    <row r="26" spans="1:14" ht="12.75" customHeight="1" x14ac:dyDescent="0.25">
      <c r="A26" s="1" t="s">
        <v>8</v>
      </c>
      <c r="B26" s="4"/>
      <c r="D26" s="5">
        <v>24</v>
      </c>
      <c r="E26" s="4"/>
      <c r="F26" s="5">
        <v>31</v>
      </c>
      <c r="G26" s="4"/>
      <c r="H26" s="5">
        <v>34</v>
      </c>
      <c r="I26" s="4"/>
      <c r="J26" s="9"/>
    </row>
    <row r="27" spans="1:14" ht="12.75" customHeight="1" x14ac:dyDescent="0.25">
      <c r="A27" s="1" t="s">
        <v>9</v>
      </c>
      <c r="B27" s="4"/>
      <c r="D27" s="5">
        <v>20</v>
      </c>
      <c r="E27" s="4"/>
      <c r="F27" s="5">
        <v>24</v>
      </c>
      <c r="G27" s="4"/>
      <c r="H27" s="5">
        <v>28</v>
      </c>
      <c r="I27" s="4"/>
      <c r="J27" s="9"/>
    </row>
    <row r="28" spans="1:14" ht="12.75" customHeight="1" x14ac:dyDescent="0.25">
      <c r="A28" s="1" t="s">
        <v>10</v>
      </c>
      <c r="B28" s="4"/>
      <c r="C28" s="170"/>
      <c r="D28" s="170"/>
      <c r="E28" s="4"/>
      <c r="G28" s="4"/>
      <c r="H28" s="5">
        <v>25</v>
      </c>
      <c r="I28" s="4"/>
      <c r="J28" s="9"/>
    </row>
    <row r="29" spans="1:14" ht="12.75" customHeight="1" x14ac:dyDescent="0.25">
      <c r="A29" s="1" t="s">
        <v>11</v>
      </c>
      <c r="B29" s="4"/>
      <c r="C29" s="170"/>
      <c r="D29" s="170"/>
      <c r="E29" s="4"/>
      <c r="G29" s="4"/>
      <c r="H29" s="5">
        <v>22</v>
      </c>
      <c r="I29" s="4"/>
      <c r="J29" s="9"/>
    </row>
    <row r="30" spans="1:14" ht="12.75" customHeight="1" x14ac:dyDescent="0.25">
      <c r="A30" s="1" t="s">
        <v>12</v>
      </c>
      <c r="B30" s="4"/>
      <c r="C30" s="170"/>
      <c r="D30" s="170"/>
      <c r="E30" s="4"/>
      <c r="G30" s="4"/>
      <c r="H30" s="5">
        <v>20</v>
      </c>
      <c r="I30" s="4"/>
      <c r="J30" s="9"/>
    </row>
    <row r="31" spans="1:14" ht="12.75" customHeight="1" x14ac:dyDescent="0.25">
      <c r="A31" s="1" t="s">
        <v>17</v>
      </c>
      <c r="B31" s="4"/>
      <c r="C31" s="170"/>
      <c r="D31" s="170"/>
      <c r="E31" s="4"/>
      <c r="G31" s="4"/>
      <c r="H31" s="5">
        <v>16</v>
      </c>
      <c r="I31" s="4"/>
      <c r="J31" s="9"/>
    </row>
    <row r="32" spans="1:14" ht="12.75" customHeight="1" x14ac:dyDescent="0.25">
      <c r="A32" s="1" t="s">
        <v>18</v>
      </c>
      <c r="B32" s="4"/>
      <c r="C32" s="170"/>
      <c r="D32" s="170"/>
      <c r="E32" s="4"/>
      <c r="G32" s="4"/>
      <c r="H32" s="5">
        <v>16</v>
      </c>
      <c r="I32" s="4"/>
      <c r="J32" s="9"/>
    </row>
    <row r="33" spans="1:14" ht="12.75" customHeight="1" x14ac:dyDescent="0.25">
      <c r="B33" s="4"/>
      <c r="C33" s="4"/>
      <c r="D33" s="4"/>
      <c r="E33" s="4"/>
      <c r="G33" s="4"/>
      <c r="H33" s="4"/>
      <c r="I33" s="4"/>
      <c r="J33" s="9"/>
    </row>
    <row r="34" spans="1:14" x14ac:dyDescent="0.25">
      <c r="B34" s="11"/>
      <c r="C34" s="187" t="s">
        <v>13</v>
      </c>
      <c r="D34" s="188"/>
      <c r="E34" s="188"/>
      <c r="F34" s="188"/>
      <c r="G34" s="188"/>
      <c r="H34" s="188"/>
      <c r="I34" s="188"/>
      <c r="J34" s="188"/>
      <c r="K34" s="188"/>
      <c r="L34" s="189"/>
      <c r="M34" s="11"/>
      <c r="N34" s="11"/>
    </row>
    <row r="36" spans="1:14" s="2" customFormat="1" x14ac:dyDescent="0.25">
      <c r="D36" s="15">
        <f>SUM(D23:D27)</f>
        <v>178</v>
      </c>
      <c r="F36" s="15">
        <f>SUM(F23:F27)</f>
        <v>223</v>
      </c>
      <c r="H36" s="15">
        <f>SUM(H23:H32)</f>
        <v>320</v>
      </c>
    </row>
    <row r="38" spans="1:14" s="2" customFormat="1" x14ac:dyDescent="0.25">
      <c r="C38" s="187" t="s">
        <v>25</v>
      </c>
      <c r="D38" s="188"/>
      <c r="E38" s="188"/>
      <c r="F38" s="188"/>
      <c r="G38" s="188"/>
      <c r="H38" s="188"/>
      <c r="I38" s="188"/>
      <c r="J38" s="188"/>
      <c r="K38" s="188"/>
      <c r="L38" s="189"/>
      <c r="N38" s="8"/>
    </row>
    <row r="41" spans="1:14" ht="27.9" customHeight="1" x14ac:dyDescent="0.25">
      <c r="A41" s="177" t="s">
        <v>0</v>
      </c>
      <c r="B41" s="178"/>
      <c r="C41" s="178"/>
      <c r="D41" s="105" t="s">
        <v>19</v>
      </c>
      <c r="E41" s="2"/>
      <c r="F41" s="104" t="s">
        <v>1</v>
      </c>
      <c r="G41" s="172" t="s">
        <v>27</v>
      </c>
      <c r="H41" s="172"/>
      <c r="I41" s="172"/>
      <c r="J41" s="172"/>
      <c r="K41" s="12"/>
      <c r="L41" s="106" t="s">
        <v>26</v>
      </c>
    </row>
    <row r="43" spans="1:14" x14ac:dyDescent="0.25">
      <c r="B43" s="11"/>
      <c r="C43" s="187" t="s">
        <v>14</v>
      </c>
      <c r="D43" s="188"/>
      <c r="E43" s="188"/>
      <c r="F43" s="188"/>
      <c r="G43" s="188"/>
      <c r="H43" s="188"/>
      <c r="I43" s="188"/>
      <c r="J43" s="188"/>
      <c r="K43" s="188"/>
      <c r="L43" s="189"/>
    </row>
    <row r="44" spans="1:14" x14ac:dyDescent="0.25">
      <c r="B44" s="2"/>
      <c r="D44" s="2"/>
      <c r="E44" s="2"/>
      <c r="F44" s="2"/>
      <c r="G44" s="2"/>
      <c r="H44" s="2"/>
      <c r="I44" s="2"/>
      <c r="J44" s="2"/>
      <c r="K44" s="2"/>
      <c r="L44" s="2"/>
    </row>
    <row r="45" spans="1:14" x14ac:dyDescent="0.25">
      <c r="A45" s="2" t="s">
        <v>4</v>
      </c>
      <c r="B45" s="2"/>
      <c r="D45" s="37" t="s">
        <v>2</v>
      </c>
      <c r="E45" s="2"/>
      <c r="F45" s="13" t="s">
        <v>3</v>
      </c>
      <c r="G45" s="2"/>
      <c r="H45" s="13" t="s">
        <v>64</v>
      </c>
      <c r="I45" s="2"/>
      <c r="J45" s="99" t="s">
        <v>87</v>
      </c>
      <c r="K45" s="2"/>
      <c r="L45" s="13" t="s">
        <v>61</v>
      </c>
    </row>
    <row r="46" spans="1:14" x14ac:dyDescent="0.25">
      <c r="B46" s="2"/>
      <c r="E46" s="2"/>
      <c r="F46" s="2"/>
      <c r="G46" s="2"/>
      <c r="H46" s="2"/>
      <c r="I46" s="2"/>
      <c r="J46" s="2"/>
      <c r="K46" s="2"/>
      <c r="L46" s="2"/>
    </row>
    <row r="47" spans="1:14" x14ac:dyDescent="0.25">
      <c r="A47" s="1" t="s">
        <v>5</v>
      </c>
      <c r="B47" s="4"/>
      <c r="D47" s="5">
        <v>28</v>
      </c>
      <c r="E47" s="4"/>
      <c r="F47" s="6">
        <v>42</v>
      </c>
      <c r="G47" s="4"/>
      <c r="H47" s="6">
        <v>64</v>
      </c>
      <c r="I47" s="4"/>
      <c r="J47" s="5">
        <v>75</v>
      </c>
      <c r="K47" s="4"/>
      <c r="L47" s="5">
        <v>98</v>
      </c>
    </row>
    <row r="48" spans="1:14" x14ac:dyDescent="0.25">
      <c r="A48" s="1" t="s">
        <v>6</v>
      </c>
      <c r="B48" s="4"/>
      <c r="D48" s="5">
        <v>20</v>
      </c>
      <c r="E48" s="4"/>
      <c r="F48" s="6">
        <v>28</v>
      </c>
      <c r="G48" s="4"/>
      <c r="H48" s="6">
        <v>45</v>
      </c>
      <c r="I48" s="4"/>
      <c r="J48" s="5">
        <v>53</v>
      </c>
      <c r="K48" s="4"/>
      <c r="L48" s="5">
        <v>69</v>
      </c>
    </row>
    <row r="49" spans="1:15" x14ac:dyDescent="0.25">
      <c r="A49" s="1" t="s">
        <v>7</v>
      </c>
      <c r="B49" s="4"/>
      <c r="D49" s="5">
        <v>15</v>
      </c>
      <c r="E49" s="4"/>
      <c r="F49" s="6">
        <v>22</v>
      </c>
      <c r="G49" s="4"/>
      <c r="H49" s="6">
        <v>34</v>
      </c>
      <c r="I49" s="4"/>
      <c r="J49" s="5">
        <v>40</v>
      </c>
      <c r="K49" s="4"/>
      <c r="L49" s="5">
        <v>52</v>
      </c>
    </row>
    <row r="50" spans="1:15" x14ac:dyDescent="0.25">
      <c r="A50" s="1" t="s">
        <v>8</v>
      </c>
      <c r="B50" s="4"/>
      <c r="D50" s="5">
        <v>12</v>
      </c>
      <c r="E50" s="4"/>
      <c r="F50" s="6">
        <v>17</v>
      </c>
      <c r="G50" s="4"/>
      <c r="H50" s="6">
        <v>26</v>
      </c>
      <c r="I50" s="4"/>
      <c r="J50" s="5">
        <v>31</v>
      </c>
      <c r="K50" s="4"/>
      <c r="L50" s="5">
        <v>40</v>
      </c>
    </row>
    <row r="51" spans="1:15" x14ac:dyDescent="0.25">
      <c r="A51" s="1" t="s">
        <v>9</v>
      </c>
      <c r="B51" s="4"/>
      <c r="D51" s="5">
        <v>10</v>
      </c>
      <c r="E51" s="4"/>
      <c r="F51" s="6">
        <v>16</v>
      </c>
      <c r="G51" s="4"/>
      <c r="H51" s="6">
        <v>21</v>
      </c>
      <c r="I51" s="4"/>
      <c r="J51" s="5">
        <v>24</v>
      </c>
      <c r="K51" s="4"/>
      <c r="L51" s="5">
        <v>30</v>
      </c>
    </row>
    <row r="52" spans="1:15" x14ac:dyDescent="0.25">
      <c r="B52" s="2"/>
      <c r="D52" s="2"/>
      <c r="E52" s="2"/>
      <c r="F52" s="2"/>
      <c r="G52" s="2"/>
      <c r="H52" s="2"/>
      <c r="I52" s="2"/>
      <c r="J52" s="2"/>
      <c r="K52" s="2"/>
      <c r="L52" s="2"/>
    </row>
    <row r="53" spans="1:15" x14ac:dyDescent="0.25">
      <c r="B53" s="11"/>
      <c r="C53" s="187" t="s">
        <v>13</v>
      </c>
      <c r="D53" s="188"/>
      <c r="E53" s="188"/>
      <c r="F53" s="188"/>
      <c r="G53" s="188"/>
      <c r="H53" s="188"/>
      <c r="I53" s="188"/>
      <c r="J53" s="188"/>
      <c r="K53" s="188"/>
      <c r="L53" s="189"/>
    </row>
    <row r="54" spans="1:15" x14ac:dyDescent="0.25">
      <c r="B54" s="2"/>
      <c r="D54" s="2"/>
      <c r="E54" s="2"/>
      <c r="F54" s="2"/>
      <c r="G54" s="2"/>
      <c r="H54" s="2"/>
      <c r="I54" s="2"/>
      <c r="J54" s="2"/>
      <c r="K54" s="2"/>
      <c r="L54" s="2"/>
    </row>
    <row r="55" spans="1:15" x14ac:dyDescent="0.25">
      <c r="A55" s="2"/>
      <c r="B55" s="2"/>
      <c r="D55" s="15">
        <f>SUM(D47:D51)</f>
        <v>85</v>
      </c>
      <c r="E55" s="2"/>
      <c r="F55" s="15">
        <f>SUM(F47:F51)</f>
        <v>125</v>
      </c>
      <c r="G55" s="2"/>
      <c r="H55" s="15">
        <f>SUM(H47:H54)</f>
        <v>190</v>
      </c>
      <c r="I55" s="2"/>
      <c r="J55" s="15">
        <f>SUM(J47:J51)</f>
        <v>223</v>
      </c>
      <c r="K55" s="2"/>
      <c r="L55" s="15">
        <f>SUM(L47:L51)</f>
        <v>289</v>
      </c>
    </row>
    <row r="56" spans="1:15" x14ac:dyDescent="0.25">
      <c r="A56" s="2"/>
      <c r="B56" s="2"/>
      <c r="C56" s="8"/>
      <c r="D56" s="8"/>
      <c r="E56" s="2"/>
      <c r="F56" s="8"/>
      <c r="G56" s="2"/>
      <c r="H56" s="8"/>
      <c r="I56" s="2"/>
      <c r="J56" s="8"/>
      <c r="K56" s="2"/>
      <c r="L56" s="8"/>
    </row>
    <row r="57" spans="1:15" x14ac:dyDescent="0.25">
      <c r="A57" s="2"/>
      <c r="B57" s="2"/>
      <c r="C57" s="187" t="s">
        <v>25</v>
      </c>
      <c r="D57" s="188"/>
      <c r="E57" s="188"/>
      <c r="F57" s="188"/>
      <c r="G57" s="188"/>
      <c r="H57" s="188"/>
      <c r="I57" s="188"/>
      <c r="J57" s="188"/>
      <c r="K57" s="188"/>
      <c r="L57" s="189"/>
    </row>
    <row r="60" spans="1:15" s="19" customFormat="1" ht="27.9" customHeight="1" x14ac:dyDescent="0.25">
      <c r="A60" s="177" t="s">
        <v>0</v>
      </c>
      <c r="B60" s="178"/>
      <c r="C60" s="178"/>
      <c r="D60" s="105" t="s">
        <v>20</v>
      </c>
      <c r="F60" s="104" t="s">
        <v>1</v>
      </c>
      <c r="G60" s="172" t="s">
        <v>117</v>
      </c>
      <c r="H60" s="172"/>
      <c r="I60" s="172"/>
      <c r="J60" s="172"/>
      <c r="K60" s="20"/>
      <c r="L60" s="106" t="s">
        <v>28</v>
      </c>
      <c r="M60" s="20"/>
      <c r="O60" s="20"/>
    </row>
    <row r="62" spans="1:15" x14ac:dyDescent="0.25">
      <c r="B62" s="11"/>
      <c r="C62" s="174" t="s">
        <v>14</v>
      </c>
      <c r="D62" s="175"/>
      <c r="E62" s="175"/>
      <c r="F62" s="175"/>
      <c r="G62" s="175"/>
      <c r="H62" s="175"/>
      <c r="I62" s="175"/>
      <c r="J62" s="175"/>
      <c r="K62" s="175"/>
      <c r="L62" s="176"/>
    </row>
    <row r="64" spans="1:15" x14ac:dyDescent="0.25">
      <c r="A64" s="2" t="s">
        <v>4</v>
      </c>
      <c r="B64" s="2"/>
      <c r="D64" s="37" t="s">
        <v>2</v>
      </c>
      <c r="E64" s="2"/>
      <c r="F64" s="13" t="s">
        <v>3</v>
      </c>
      <c r="G64" s="2"/>
      <c r="H64" s="13" t="s">
        <v>64</v>
      </c>
      <c r="I64" s="2"/>
      <c r="J64" s="2"/>
    </row>
    <row r="66" spans="1:12" x14ac:dyDescent="0.25">
      <c r="A66" s="1" t="s">
        <v>5</v>
      </c>
      <c r="B66" s="4"/>
      <c r="D66" s="5">
        <v>28</v>
      </c>
      <c r="E66" s="4"/>
      <c r="F66" s="6">
        <v>42</v>
      </c>
      <c r="G66" s="4"/>
      <c r="H66" s="5">
        <v>64</v>
      </c>
      <c r="I66" s="33"/>
      <c r="J66" s="4"/>
    </row>
    <row r="67" spans="1:12" x14ac:dyDescent="0.25">
      <c r="A67" s="1" t="s">
        <v>6</v>
      </c>
      <c r="B67" s="4"/>
      <c r="D67" s="5">
        <v>20</v>
      </c>
      <c r="E67" s="4"/>
      <c r="F67" s="6">
        <v>28</v>
      </c>
      <c r="G67" s="4"/>
      <c r="H67" s="5">
        <v>45</v>
      </c>
      <c r="I67" s="33"/>
      <c r="J67" s="4"/>
    </row>
    <row r="68" spans="1:12" x14ac:dyDescent="0.25">
      <c r="A68" s="1" t="s">
        <v>7</v>
      </c>
      <c r="B68" s="4"/>
      <c r="D68" s="5">
        <v>15</v>
      </c>
      <c r="E68" s="4"/>
      <c r="F68" s="6">
        <v>22</v>
      </c>
      <c r="G68" s="4"/>
      <c r="H68" s="5">
        <v>34</v>
      </c>
      <c r="I68" s="33"/>
      <c r="J68" s="4"/>
    </row>
    <row r="69" spans="1:12" x14ac:dyDescent="0.25">
      <c r="A69" s="1" t="s">
        <v>8</v>
      </c>
      <c r="B69" s="4"/>
      <c r="D69" s="5">
        <v>12</v>
      </c>
      <c r="E69" s="4"/>
      <c r="F69" s="6">
        <v>17</v>
      </c>
      <c r="G69" s="4"/>
      <c r="H69" s="5">
        <v>26</v>
      </c>
      <c r="I69" s="33"/>
      <c r="J69" s="4"/>
    </row>
    <row r="70" spans="1:12" x14ac:dyDescent="0.25">
      <c r="A70" s="1" t="s">
        <v>9</v>
      </c>
      <c r="B70" s="4"/>
      <c r="D70" s="5">
        <v>10</v>
      </c>
      <c r="E70" s="4"/>
      <c r="F70" s="6">
        <v>16</v>
      </c>
      <c r="G70" s="4"/>
      <c r="H70" s="5">
        <v>21</v>
      </c>
      <c r="I70" s="33"/>
      <c r="J70" s="4"/>
    </row>
    <row r="72" spans="1:12" x14ac:dyDescent="0.25">
      <c r="B72" s="11"/>
      <c r="C72" s="174" t="s">
        <v>13</v>
      </c>
      <c r="D72" s="175"/>
      <c r="E72" s="175"/>
      <c r="F72" s="175"/>
      <c r="G72" s="175"/>
      <c r="H72" s="175"/>
      <c r="I72" s="175"/>
      <c r="J72" s="175"/>
      <c r="K72" s="175"/>
      <c r="L72" s="176"/>
    </row>
    <row r="74" spans="1:12" x14ac:dyDescent="0.25">
      <c r="A74" s="2"/>
      <c r="B74" s="2"/>
      <c r="D74" s="15">
        <f>SUM(D66:D70)</f>
        <v>85</v>
      </c>
      <c r="E74" s="2"/>
      <c r="F74" s="15">
        <f>SUM(F66:F70)</f>
        <v>125</v>
      </c>
      <c r="G74" s="2"/>
      <c r="H74" s="15">
        <f>SUM(H66:H70)</f>
        <v>190</v>
      </c>
      <c r="I74" s="2"/>
      <c r="J74" s="2"/>
    </row>
    <row r="75" spans="1:12" x14ac:dyDescent="0.25">
      <c r="A75" s="2"/>
      <c r="B75" s="2"/>
      <c r="C75" s="8"/>
      <c r="D75" s="8"/>
      <c r="E75" s="2"/>
      <c r="F75" s="8"/>
      <c r="G75" s="2"/>
      <c r="H75" s="8"/>
      <c r="I75" s="2"/>
      <c r="J75" s="8"/>
      <c r="K75" s="2"/>
      <c r="L75" s="8"/>
    </row>
    <row r="76" spans="1:12" x14ac:dyDescent="0.25">
      <c r="B76" s="11"/>
      <c r="C76" s="174" t="s">
        <v>14</v>
      </c>
      <c r="D76" s="175"/>
      <c r="E76" s="175"/>
      <c r="F76" s="175"/>
      <c r="G76" s="175"/>
      <c r="H76" s="175"/>
      <c r="I76" s="175"/>
      <c r="J76" s="175"/>
      <c r="K76" s="175"/>
      <c r="L76" s="176"/>
    </row>
    <row r="78" spans="1:12" x14ac:dyDescent="0.25">
      <c r="A78" s="2" t="s">
        <v>4</v>
      </c>
      <c r="B78" s="2"/>
      <c r="D78" s="37" t="s">
        <v>87</v>
      </c>
      <c r="E78" s="2"/>
      <c r="F78" s="13" t="s">
        <v>61</v>
      </c>
      <c r="G78" s="2"/>
      <c r="H78" s="13" t="s">
        <v>88</v>
      </c>
      <c r="I78" s="2"/>
      <c r="J78" s="24" t="s">
        <v>89</v>
      </c>
      <c r="K78" s="2"/>
      <c r="L78" s="13" t="s">
        <v>114</v>
      </c>
    </row>
    <row r="79" spans="1:12" x14ac:dyDescent="0.25">
      <c r="J79" s="96"/>
    </row>
    <row r="80" spans="1:12" x14ac:dyDescent="0.25">
      <c r="A80" s="1" t="s">
        <v>5</v>
      </c>
      <c r="B80" s="4"/>
      <c r="D80" s="5">
        <v>105</v>
      </c>
      <c r="E80" s="4"/>
      <c r="F80" s="5">
        <v>136</v>
      </c>
      <c r="G80" s="4"/>
      <c r="H80" s="5">
        <v>65</v>
      </c>
      <c r="I80" s="4"/>
      <c r="J80" s="5">
        <v>122</v>
      </c>
      <c r="K80" s="4"/>
      <c r="L80" s="5">
        <v>194</v>
      </c>
    </row>
    <row r="81" spans="1:12" x14ac:dyDescent="0.25">
      <c r="A81" s="1" t="s">
        <v>6</v>
      </c>
      <c r="B81" s="4"/>
      <c r="D81" s="5">
        <v>74</v>
      </c>
      <c r="E81" s="4"/>
      <c r="F81" s="5">
        <v>96</v>
      </c>
      <c r="G81" s="4"/>
      <c r="H81" s="5">
        <v>51</v>
      </c>
      <c r="I81" s="4"/>
      <c r="J81" s="5">
        <v>93</v>
      </c>
      <c r="K81" s="4"/>
      <c r="L81" s="5">
        <v>148</v>
      </c>
    </row>
    <row r="82" spans="1:12" x14ac:dyDescent="0.25">
      <c r="A82" s="1" t="s">
        <v>7</v>
      </c>
      <c r="B82" s="4"/>
      <c r="D82" s="5">
        <v>55</v>
      </c>
      <c r="E82" s="4"/>
      <c r="F82" s="5">
        <v>72</v>
      </c>
      <c r="G82" s="4"/>
      <c r="H82" s="5">
        <v>38</v>
      </c>
      <c r="I82" s="4"/>
      <c r="J82" s="5">
        <v>75</v>
      </c>
      <c r="K82" s="4"/>
      <c r="L82" s="5">
        <v>119</v>
      </c>
    </row>
    <row r="83" spans="1:12" x14ac:dyDescent="0.25">
      <c r="A83" s="1" t="s">
        <v>8</v>
      </c>
      <c r="B83" s="4"/>
      <c r="D83" s="5">
        <v>43</v>
      </c>
      <c r="E83" s="4"/>
      <c r="F83" s="5">
        <v>56</v>
      </c>
      <c r="G83" s="4"/>
      <c r="H83" s="5">
        <v>30</v>
      </c>
      <c r="I83" s="4"/>
      <c r="J83" s="5">
        <v>58</v>
      </c>
      <c r="K83" s="4"/>
    </row>
    <row r="84" spans="1:12" x14ac:dyDescent="0.25">
      <c r="A84" s="1" t="s">
        <v>9</v>
      </c>
      <c r="B84" s="4"/>
      <c r="D84" s="5">
        <v>34</v>
      </c>
      <c r="E84" s="4"/>
      <c r="F84" s="5">
        <v>40</v>
      </c>
      <c r="G84" s="4"/>
      <c r="H84" s="5">
        <v>26</v>
      </c>
      <c r="I84" s="4"/>
      <c r="J84" s="5">
        <v>52</v>
      </c>
      <c r="K84" s="4"/>
    </row>
    <row r="85" spans="1:12" x14ac:dyDescent="0.25">
      <c r="A85" s="1" t="s">
        <v>10</v>
      </c>
      <c r="B85" s="4"/>
      <c r="C85" s="170"/>
      <c r="D85" s="170"/>
      <c r="E85" s="4"/>
      <c r="F85" s="4"/>
      <c r="G85" s="4"/>
      <c r="H85" s="5">
        <v>23</v>
      </c>
      <c r="I85" s="4"/>
      <c r="J85" s="5">
        <v>46</v>
      </c>
      <c r="K85" s="4"/>
    </row>
    <row r="86" spans="1:12" x14ac:dyDescent="0.25">
      <c r="A86" s="1" t="s">
        <v>11</v>
      </c>
      <c r="B86" s="4"/>
      <c r="C86" s="170"/>
      <c r="D86" s="170"/>
      <c r="E86" s="4"/>
      <c r="F86" s="4"/>
      <c r="G86" s="4"/>
      <c r="H86" s="5">
        <v>21</v>
      </c>
      <c r="I86" s="4"/>
      <c r="J86" s="5">
        <v>41</v>
      </c>
      <c r="K86" s="4"/>
    </row>
    <row r="87" spans="1:12" x14ac:dyDescent="0.25">
      <c r="A87" s="1" t="s">
        <v>12</v>
      </c>
      <c r="B87" s="4"/>
      <c r="C87" s="170"/>
      <c r="D87" s="170"/>
      <c r="E87" s="4"/>
      <c r="F87" s="4"/>
      <c r="G87" s="4"/>
      <c r="H87" s="5">
        <v>18</v>
      </c>
      <c r="I87" s="4"/>
      <c r="J87" s="5">
        <v>35</v>
      </c>
      <c r="K87" s="4"/>
    </row>
    <row r="88" spans="1:12" x14ac:dyDescent="0.25">
      <c r="A88" s="1" t="s">
        <v>17</v>
      </c>
      <c r="B88" s="4"/>
      <c r="C88" s="170"/>
      <c r="D88" s="170"/>
      <c r="E88" s="4"/>
      <c r="F88" s="4"/>
      <c r="G88" s="4"/>
      <c r="H88" s="5">
        <v>14</v>
      </c>
      <c r="I88" s="4"/>
      <c r="J88" s="5">
        <v>29</v>
      </c>
      <c r="K88" s="4"/>
    </row>
    <row r="89" spans="1:12" x14ac:dyDescent="0.25">
      <c r="A89" s="1" t="s">
        <v>18</v>
      </c>
      <c r="B89" s="4"/>
      <c r="C89" s="170"/>
      <c r="D89" s="170"/>
      <c r="E89" s="4"/>
      <c r="F89" s="4"/>
      <c r="G89" s="4"/>
      <c r="H89" s="5">
        <v>14</v>
      </c>
      <c r="I89" s="4"/>
      <c r="J89" s="5">
        <v>29</v>
      </c>
      <c r="K89" s="4"/>
    </row>
    <row r="90" spans="1:12" x14ac:dyDescent="0.25">
      <c r="B90" s="2"/>
      <c r="D90" s="2"/>
      <c r="E90" s="2"/>
      <c r="F90" s="2"/>
      <c r="G90" s="2"/>
      <c r="H90" s="2"/>
      <c r="I90" s="2"/>
      <c r="J90" s="2"/>
      <c r="K90" s="2"/>
      <c r="L90" s="2"/>
    </row>
    <row r="91" spans="1:12" x14ac:dyDescent="0.25">
      <c r="B91" s="11"/>
      <c r="C91" s="174" t="s">
        <v>13</v>
      </c>
      <c r="D91" s="175"/>
      <c r="E91" s="175"/>
      <c r="F91" s="175"/>
      <c r="G91" s="175"/>
      <c r="H91" s="175"/>
      <c r="I91" s="175"/>
      <c r="J91" s="175"/>
      <c r="K91" s="175"/>
      <c r="L91" s="176"/>
    </row>
    <row r="93" spans="1:12" x14ac:dyDescent="0.25">
      <c r="A93" s="2"/>
      <c r="B93" s="2"/>
      <c r="D93" s="15">
        <f>SUM(D80:D84)</f>
        <v>311</v>
      </c>
      <c r="E93" s="2"/>
      <c r="F93" s="15">
        <f>SUM(F80:G84)</f>
        <v>400</v>
      </c>
      <c r="G93" s="2"/>
      <c r="H93" s="15">
        <f>SUM(H80:I89)</f>
        <v>300</v>
      </c>
      <c r="I93" s="2"/>
      <c r="J93" s="15">
        <f>SUM(J80:J89)</f>
        <v>580</v>
      </c>
      <c r="K93" s="2"/>
      <c r="L93" s="85">
        <f>SUM(L80:L82)</f>
        <v>461</v>
      </c>
    </row>
    <row r="95" spans="1:12" x14ac:dyDescent="0.25">
      <c r="A95" s="2"/>
      <c r="B95" s="2"/>
      <c r="C95" s="174" t="s">
        <v>25</v>
      </c>
      <c r="D95" s="175"/>
      <c r="E95" s="175"/>
      <c r="F95" s="175"/>
      <c r="G95" s="175"/>
      <c r="H95" s="175"/>
      <c r="I95" s="175"/>
      <c r="J95" s="175"/>
      <c r="K95" s="175"/>
      <c r="L95" s="176"/>
    </row>
    <row r="98" spans="1:15" s="19" customFormat="1" ht="27.9" customHeight="1" x14ac:dyDescent="0.25">
      <c r="A98" s="177" t="s">
        <v>0</v>
      </c>
      <c r="B98" s="178"/>
      <c r="C98" s="178"/>
      <c r="D98" s="105" t="s">
        <v>20</v>
      </c>
      <c r="F98" s="104" t="s">
        <v>1</v>
      </c>
      <c r="G98" s="172" t="s">
        <v>55</v>
      </c>
      <c r="H98" s="172"/>
      <c r="I98" s="172"/>
      <c r="J98" s="172"/>
      <c r="K98" s="20"/>
      <c r="L98" s="106" t="s">
        <v>86</v>
      </c>
      <c r="M98" s="20"/>
      <c r="O98" s="20"/>
    </row>
    <row r="100" spans="1:15" x14ac:dyDescent="0.25">
      <c r="B100" s="11"/>
      <c r="C100" s="174" t="s">
        <v>14</v>
      </c>
      <c r="D100" s="175"/>
      <c r="E100" s="175"/>
      <c r="F100" s="175"/>
      <c r="G100" s="175"/>
      <c r="H100" s="175"/>
      <c r="I100" s="175"/>
      <c r="J100" s="175"/>
      <c r="K100" s="175"/>
      <c r="L100" s="176"/>
    </row>
    <row r="102" spans="1:15" x14ac:dyDescent="0.25">
      <c r="A102" s="2" t="s">
        <v>4</v>
      </c>
      <c r="B102" s="2"/>
      <c r="D102" s="37" t="s">
        <v>2</v>
      </c>
      <c r="E102" s="2"/>
      <c r="F102" s="13" t="s">
        <v>3</v>
      </c>
      <c r="G102" s="2"/>
      <c r="H102" s="13" t="s">
        <v>114</v>
      </c>
      <c r="I102" s="2"/>
      <c r="J102" s="16"/>
      <c r="K102" s="2"/>
      <c r="L102" s="16"/>
    </row>
    <row r="104" spans="1:15" x14ac:dyDescent="0.25">
      <c r="A104" s="1" t="s">
        <v>5</v>
      </c>
      <c r="B104" s="4"/>
      <c r="D104" s="5">
        <v>28</v>
      </c>
      <c r="E104" s="4"/>
      <c r="F104" s="6">
        <v>42</v>
      </c>
      <c r="G104" s="4"/>
      <c r="H104" s="5">
        <v>194</v>
      </c>
      <c r="I104" s="84"/>
      <c r="J104" s="4"/>
      <c r="K104" s="4"/>
      <c r="L104" s="9"/>
    </row>
    <row r="105" spans="1:15" x14ac:dyDescent="0.25">
      <c r="A105" s="1" t="s">
        <v>6</v>
      </c>
      <c r="B105" s="4"/>
      <c r="D105" s="5">
        <v>20</v>
      </c>
      <c r="E105" s="4"/>
      <c r="F105" s="6">
        <v>28</v>
      </c>
      <c r="G105" s="4"/>
      <c r="H105" s="5">
        <v>148</v>
      </c>
      <c r="I105" s="84"/>
      <c r="J105" s="4"/>
      <c r="K105" s="4"/>
      <c r="L105" s="9"/>
    </row>
    <row r="106" spans="1:15" x14ac:dyDescent="0.25">
      <c r="A106" s="1" t="s">
        <v>7</v>
      </c>
      <c r="B106" s="4"/>
      <c r="D106" s="5">
        <v>15</v>
      </c>
      <c r="E106" s="4"/>
      <c r="F106" s="6">
        <v>22</v>
      </c>
      <c r="G106" s="4"/>
      <c r="H106" s="5">
        <v>119</v>
      </c>
      <c r="I106" s="84"/>
      <c r="J106" s="4"/>
      <c r="K106" s="4"/>
      <c r="L106" s="9"/>
    </row>
    <row r="107" spans="1:15" x14ac:dyDescent="0.25">
      <c r="A107" s="1" t="s">
        <v>8</v>
      </c>
      <c r="B107" s="4"/>
      <c r="D107" s="5">
        <v>12</v>
      </c>
      <c r="E107" s="4"/>
      <c r="F107" s="6">
        <v>17</v>
      </c>
      <c r="G107" s="4"/>
      <c r="H107" s="4"/>
      <c r="I107" s="4"/>
      <c r="J107" s="4"/>
      <c r="K107" s="4"/>
      <c r="L107" s="9"/>
    </row>
    <row r="108" spans="1:15" x14ac:dyDescent="0.25">
      <c r="A108" s="1" t="s">
        <v>9</v>
      </c>
      <c r="B108" s="4"/>
      <c r="D108" s="5">
        <v>10</v>
      </c>
      <c r="E108" s="4"/>
      <c r="F108" s="6">
        <v>16</v>
      </c>
      <c r="G108" s="4"/>
      <c r="H108" s="4"/>
      <c r="I108" s="4"/>
      <c r="J108" s="4"/>
      <c r="K108" s="4"/>
      <c r="L108" s="9"/>
    </row>
    <row r="110" spans="1:15" x14ac:dyDescent="0.25">
      <c r="B110" s="11"/>
      <c r="C110" s="174" t="s">
        <v>13</v>
      </c>
      <c r="D110" s="175"/>
      <c r="E110" s="175"/>
      <c r="F110" s="175"/>
      <c r="G110" s="175"/>
      <c r="H110" s="175"/>
      <c r="I110" s="175"/>
      <c r="J110" s="175"/>
      <c r="K110" s="175"/>
      <c r="L110" s="176"/>
    </row>
    <row r="112" spans="1:15" x14ac:dyDescent="0.25">
      <c r="A112" s="2"/>
      <c r="B112" s="2"/>
      <c r="D112" s="15">
        <f>SUM(D104:D108)</f>
        <v>85</v>
      </c>
      <c r="E112" s="2"/>
      <c r="F112" s="15">
        <f>SUM(F104:F108)</f>
        <v>125</v>
      </c>
      <c r="G112" s="2"/>
      <c r="H112" s="44">
        <f>SUM(H104:H106)</f>
        <v>461</v>
      </c>
      <c r="I112" s="2"/>
      <c r="J112" s="8"/>
      <c r="K112" s="2"/>
      <c r="L112" s="8"/>
    </row>
    <row r="115" spans="1:15" s="19" customFormat="1" ht="27.9" customHeight="1" x14ac:dyDescent="0.25">
      <c r="A115" s="177" t="s">
        <v>0</v>
      </c>
      <c r="B115" s="178"/>
      <c r="C115" s="178"/>
      <c r="D115" s="105" t="s">
        <v>20</v>
      </c>
      <c r="F115" s="104" t="s">
        <v>1</v>
      </c>
      <c r="G115" s="172" t="s">
        <v>118</v>
      </c>
      <c r="H115" s="172"/>
      <c r="I115" s="172"/>
      <c r="J115" s="172"/>
      <c r="K115" s="20"/>
      <c r="L115" s="106" t="s">
        <v>29</v>
      </c>
      <c r="M115" s="20"/>
      <c r="O115" s="20"/>
    </row>
    <row r="116" spans="1:15" s="19" customFormat="1" x14ac:dyDescent="0.25">
      <c r="A116" s="45"/>
      <c r="B116" s="45"/>
      <c r="C116" s="45"/>
      <c r="D116" s="46"/>
      <c r="E116" s="76"/>
      <c r="F116" s="45"/>
      <c r="G116" s="46"/>
      <c r="H116" s="46"/>
      <c r="I116" s="46"/>
      <c r="J116" s="46"/>
      <c r="K116" s="77"/>
      <c r="L116" s="45"/>
      <c r="M116" s="20"/>
      <c r="O116" s="20"/>
    </row>
    <row r="117" spans="1:15" s="76" customFormat="1" ht="14.4" x14ac:dyDescent="0.3">
      <c r="A117" s="78"/>
      <c r="B117" s="78"/>
      <c r="C117" s="186" t="s">
        <v>113</v>
      </c>
      <c r="D117" s="186"/>
      <c r="E117" s="186"/>
      <c r="F117" s="186"/>
      <c r="G117" s="186"/>
      <c r="H117" s="186"/>
      <c r="I117" s="186"/>
      <c r="J117" s="186"/>
      <c r="K117" s="186"/>
      <c r="L117" s="186"/>
      <c r="M117" s="77"/>
      <c r="O117" s="77"/>
    </row>
    <row r="118" spans="1:15" s="76" customFormat="1" ht="13.8" x14ac:dyDescent="0.3">
      <c r="A118" s="79" t="s">
        <v>4</v>
      </c>
      <c r="B118"/>
      <c r="C118"/>
      <c r="D118" s="80"/>
      <c r="E118"/>
      <c r="F118"/>
      <c r="G118"/>
      <c r="H118"/>
      <c r="I118"/>
      <c r="J118"/>
      <c r="K118"/>
      <c r="L118"/>
      <c r="M118" s="77"/>
      <c r="O118" s="77"/>
    </row>
    <row r="119" spans="1:15" s="76" customFormat="1" x14ac:dyDescent="0.25">
      <c r="A119" s="81" t="s">
        <v>5</v>
      </c>
      <c r="B119"/>
      <c r="D119" s="100">
        <v>275</v>
      </c>
      <c r="E119"/>
      <c r="F119"/>
      <c r="G119"/>
      <c r="H119"/>
      <c r="I119"/>
      <c r="J119"/>
      <c r="K119"/>
      <c r="L119"/>
      <c r="M119" s="77"/>
      <c r="O119" s="77"/>
    </row>
    <row r="120" spans="1:15" s="76" customFormat="1" x14ac:dyDescent="0.25">
      <c r="A120" s="81" t="s">
        <v>6</v>
      </c>
      <c r="B120"/>
      <c r="D120" s="100">
        <v>209</v>
      </c>
      <c r="E120"/>
      <c r="F120"/>
      <c r="G120"/>
      <c r="H120"/>
      <c r="I120"/>
      <c r="J120"/>
      <c r="K120"/>
      <c r="L120"/>
      <c r="M120" s="77"/>
      <c r="O120" s="77"/>
    </row>
    <row r="121" spans="1:15" s="76" customFormat="1" x14ac:dyDescent="0.25">
      <c r="A121" s="81" t="s">
        <v>7</v>
      </c>
      <c r="B121"/>
      <c r="D121" s="100">
        <v>170</v>
      </c>
      <c r="E121"/>
      <c r="F121"/>
      <c r="G121"/>
      <c r="H121"/>
      <c r="I121"/>
      <c r="J121"/>
      <c r="K121"/>
      <c r="L121"/>
      <c r="M121" s="77"/>
      <c r="O121" s="77"/>
    </row>
    <row r="122" spans="1:15" s="76" customFormat="1" x14ac:dyDescent="0.25">
      <c r="A122" s="81"/>
      <c r="B122"/>
      <c r="C122" s="82"/>
      <c r="D122" s="82"/>
      <c r="E122"/>
      <c r="F122"/>
      <c r="G122"/>
      <c r="H122"/>
      <c r="I122"/>
      <c r="J122"/>
      <c r="K122"/>
      <c r="L122"/>
      <c r="M122" s="77"/>
      <c r="O122" s="77"/>
    </row>
    <row r="123" spans="1:15" s="76" customFormat="1" x14ac:dyDescent="0.25">
      <c r="A123" s="81"/>
      <c r="B123"/>
      <c r="C123" s="174" t="s">
        <v>13</v>
      </c>
      <c r="D123" s="175"/>
      <c r="E123" s="175"/>
      <c r="F123" s="175"/>
      <c r="G123" s="175"/>
      <c r="H123" s="175"/>
      <c r="I123" s="175"/>
      <c r="J123" s="175"/>
      <c r="K123" s="175"/>
      <c r="L123" s="176"/>
      <c r="M123" s="77"/>
      <c r="O123" s="77"/>
    </row>
    <row r="124" spans="1:15" s="76" customFormat="1" x14ac:dyDescent="0.25">
      <c r="A124" s="81"/>
      <c r="B124"/>
      <c r="C124" s="82"/>
      <c r="D124" s="82"/>
      <c r="E124"/>
      <c r="F124"/>
      <c r="G124"/>
      <c r="H124"/>
      <c r="I124"/>
      <c r="J124"/>
      <c r="K124"/>
      <c r="L124"/>
      <c r="M124" s="77"/>
      <c r="O124" s="77"/>
    </row>
    <row r="125" spans="1:15" s="76" customFormat="1" ht="13.8" x14ac:dyDescent="0.3">
      <c r="A125"/>
      <c r="B125"/>
      <c r="D125" s="101">
        <f>SUM(D119:D121)</f>
        <v>654</v>
      </c>
      <c r="E125"/>
      <c r="F125"/>
      <c r="G125"/>
      <c r="H125"/>
      <c r="I125"/>
      <c r="J125"/>
      <c r="K125"/>
      <c r="L125"/>
      <c r="M125" s="77"/>
      <c r="O125" s="77"/>
    </row>
    <row r="126" spans="1:15" s="76" customFormat="1" x14ac:dyDescent="0.25">
      <c r="A126" s="45"/>
      <c r="B126" s="45"/>
      <c r="C126" s="45"/>
      <c r="D126" s="46"/>
      <c r="F126" s="45"/>
      <c r="G126" s="46"/>
      <c r="H126" s="46"/>
      <c r="I126" s="46"/>
      <c r="J126" s="46"/>
      <c r="K126" s="77"/>
      <c r="L126" s="45"/>
      <c r="M126" s="77"/>
      <c r="O126" s="77"/>
    </row>
    <row r="127" spans="1:15" x14ac:dyDescent="0.25">
      <c r="B127" s="11"/>
      <c r="C127" s="183" t="s">
        <v>14</v>
      </c>
      <c r="D127" s="184"/>
      <c r="E127" s="184"/>
      <c r="F127" s="184"/>
      <c r="G127" s="184"/>
      <c r="H127" s="184"/>
      <c r="I127" s="184"/>
      <c r="J127" s="184"/>
      <c r="K127" s="184"/>
      <c r="L127" s="185"/>
    </row>
    <row r="129" spans="1:12" x14ac:dyDescent="0.25">
      <c r="A129" s="2" t="s">
        <v>4</v>
      </c>
      <c r="B129" s="2"/>
      <c r="D129" s="37" t="s">
        <v>2</v>
      </c>
      <c r="E129" s="2"/>
      <c r="F129" s="13" t="s">
        <v>3</v>
      </c>
      <c r="G129" s="2"/>
      <c r="H129" s="37" t="s">
        <v>64</v>
      </c>
      <c r="I129" s="35"/>
      <c r="J129" s="2"/>
    </row>
    <row r="131" spans="1:12" x14ac:dyDescent="0.25">
      <c r="A131" s="1" t="s">
        <v>5</v>
      </c>
      <c r="B131" s="4"/>
      <c r="D131" s="5">
        <v>26</v>
      </c>
      <c r="E131" s="4"/>
      <c r="F131" s="5">
        <v>40</v>
      </c>
      <c r="G131" s="4"/>
      <c r="H131" s="5">
        <v>67</v>
      </c>
      <c r="I131" s="39"/>
      <c r="J131" s="4"/>
    </row>
    <row r="132" spans="1:12" x14ac:dyDescent="0.25">
      <c r="A132" s="1" t="s">
        <v>6</v>
      </c>
      <c r="B132" s="4"/>
      <c r="D132" s="5">
        <v>20</v>
      </c>
      <c r="E132" s="4"/>
      <c r="F132" s="5">
        <v>31</v>
      </c>
      <c r="G132" s="4"/>
      <c r="H132" s="5">
        <v>52</v>
      </c>
      <c r="I132" s="39"/>
      <c r="J132" s="4"/>
    </row>
    <row r="133" spans="1:12" x14ac:dyDescent="0.25">
      <c r="A133" s="1" t="s">
        <v>7</v>
      </c>
      <c r="B133" s="4"/>
      <c r="D133" s="5">
        <v>16</v>
      </c>
      <c r="E133" s="4"/>
      <c r="F133" s="5">
        <v>25</v>
      </c>
      <c r="G133" s="4"/>
      <c r="H133" s="5">
        <v>42</v>
      </c>
      <c r="I133" s="39"/>
      <c r="J133" s="4"/>
    </row>
    <row r="134" spans="1:12" x14ac:dyDescent="0.25">
      <c r="A134" s="1" t="s">
        <v>8</v>
      </c>
      <c r="B134" s="4"/>
      <c r="D134" s="5">
        <v>12</v>
      </c>
      <c r="E134" s="4"/>
      <c r="F134" s="5">
        <v>19</v>
      </c>
      <c r="G134" s="4"/>
      <c r="H134" s="5">
        <v>32</v>
      </c>
      <c r="I134" s="39"/>
      <c r="J134" s="4"/>
    </row>
    <row r="135" spans="1:12" x14ac:dyDescent="0.25">
      <c r="A135" s="1" t="s">
        <v>9</v>
      </c>
      <c r="B135" s="4"/>
      <c r="D135" s="5">
        <v>11</v>
      </c>
      <c r="E135" s="4"/>
      <c r="F135" s="5">
        <v>17</v>
      </c>
      <c r="G135" s="4"/>
      <c r="H135" s="5">
        <v>29</v>
      </c>
      <c r="I135" s="39"/>
      <c r="J135" s="4"/>
    </row>
    <row r="136" spans="1:12" x14ac:dyDescent="0.25">
      <c r="A136" s="1" t="s">
        <v>10</v>
      </c>
      <c r="B136" s="4"/>
      <c r="D136" s="5">
        <v>10</v>
      </c>
      <c r="E136" s="4"/>
      <c r="F136" s="5">
        <v>15</v>
      </c>
      <c r="G136" s="4"/>
      <c r="H136" s="5">
        <v>26</v>
      </c>
      <c r="I136" s="39"/>
      <c r="J136" s="4"/>
    </row>
    <row r="137" spans="1:12" x14ac:dyDescent="0.25">
      <c r="A137" s="1" t="s">
        <v>11</v>
      </c>
      <c r="B137" s="4"/>
      <c r="D137" s="5">
        <v>9</v>
      </c>
      <c r="E137" s="4"/>
      <c r="F137" s="5">
        <v>13</v>
      </c>
      <c r="G137" s="4"/>
      <c r="H137" s="5">
        <v>22</v>
      </c>
      <c r="I137" s="39"/>
      <c r="J137" s="4"/>
    </row>
    <row r="138" spans="1:12" x14ac:dyDescent="0.25">
      <c r="A138" s="1" t="s">
        <v>12</v>
      </c>
      <c r="B138" s="4"/>
      <c r="D138" s="5">
        <v>7</v>
      </c>
      <c r="E138" s="4"/>
      <c r="F138" s="5">
        <v>11</v>
      </c>
      <c r="G138" s="4"/>
      <c r="H138" s="5">
        <v>19</v>
      </c>
      <c r="I138" s="39"/>
      <c r="J138" s="4"/>
    </row>
    <row r="139" spans="1:12" x14ac:dyDescent="0.25">
      <c r="A139" s="1" t="s">
        <v>17</v>
      </c>
      <c r="B139" s="4"/>
      <c r="D139" s="5">
        <v>6</v>
      </c>
      <c r="E139" s="4"/>
      <c r="F139" s="5">
        <v>10</v>
      </c>
      <c r="G139" s="4"/>
      <c r="H139" s="5">
        <v>16</v>
      </c>
      <c r="I139" s="39"/>
      <c r="J139" s="4"/>
    </row>
    <row r="140" spans="1:12" x14ac:dyDescent="0.25">
      <c r="A140" s="1" t="s">
        <v>18</v>
      </c>
      <c r="B140" s="4"/>
      <c r="D140" s="5">
        <v>6</v>
      </c>
      <c r="E140" s="4"/>
      <c r="F140" s="5">
        <v>10</v>
      </c>
      <c r="G140" s="4"/>
      <c r="H140" s="5">
        <v>16</v>
      </c>
      <c r="I140" s="39"/>
      <c r="J140" s="4"/>
    </row>
    <row r="142" spans="1:12" x14ac:dyDescent="0.25">
      <c r="B142" s="11"/>
      <c r="C142" s="174" t="s">
        <v>13</v>
      </c>
      <c r="D142" s="175"/>
      <c r="E142" s="175"/>
      <c r="F142" s="175"/>
      <c r="G142" s="175"/>
      <c r="H142" s="175"/>
      <c r="I142" s="175"/>
      <c r="J142" s="175"/>
      <c r="K142" s="175"/>
      <c r="L142" s="176"/>
    </row>
    <row r="144" spans="1:12" x14ac:dyDescent="0.25">
      <c r="A144" s="2"/>
      <c r="B144" s="2"/>
      <c r="D144" s="15">
        <f>SUM(D131:D140)</f>
        <v>123</v>
      </c>
      <c r="E144" s="2"/>
      <c r="F144" s="15">
        <f>SUM(F131:F140)</f>
        <v>191</v>
      </c>
      <c r="G144" s="2"/>
      <c r="H144" s="60">
        <f>SUM(H131:I140)</f>
        <v>321</v>
      </c>
      <c r="I144" s="56"/>
      <c r="J144" s="2"/>
    </row>
    <row r="145" spans="1:12" x14ac:dyDescent="0.25">
      <c r="A145" s="2"/>
      <c r="B145" s="2"/>
      <c r="C145" s="8"/>
      <c r="D145" s="8"/>
      <c r="E145" s="2"/>
      <c r="F145" s="8"/>
      <c r="G145" s="2"/>
      <c r="H145" s="8"/>
      <c r="I145" s="2"/>
      <c r="J145" s="8"/>
      <c r="K145" s="2"/>
      <c r="L145" s="8"/>
    </row>
    <row r="146" spans="1:12" x14ac:dyDescent="0.25">
      <c r="B146" s="11"/>
      <c r="C146" s="174" t="s">
        <v>14</v>
      </c>
      <c r="D146" s="175"/>
      <c r="E146" s="175"/>
      <c r="F146" s="175"/>
      <c r="G146" s="175"/>
      <c r="H146" s="175"/>
      <c r="I146" s="175"/>
      <c r="J146" s="175"/>
      <c r="K146" s="175"/>
      <c r="L146" s="176"/>
    </row>
    <row r="148" spans="1:12" x14ac:dyDescent="0.25">
      <c r="A148" s="2" t="s">
        <v>4</v>
      </c>
      <c r="B148" s="2"/>
      <c r="D148" s="37" t="s">
        <v>87</v>
      </c>
      <c r="E148" s="2"/>
      <c r="F148" s="13" t="s">
        <v>61</v>
      </c>
      <c r="G148" s="2"/>
      <c r="H148" s="182"/>
      <c r="I148" s="182"/>
      <c r="J148" s="2"/>
    </row>
    <row r="150" spans="1:12" x14ac:dyDescent="0.25">
      <c r="A150" s="1" t="s">
        <v>5</v>
      </c>
      <c r="B150" s="4"/>
      <c r="D150" s="5">
        <v>122</v>
      </c>
      <c r="E150" s="4"/>
      <c r="F150" s="5">
        <v>163</v>
      </c>
      <c r="G150" s="4"/>
      <c r="H150" s="170"/>
      <c r="I150" s="170"/>
      <c r="J150" s="4"/>
    </row>
    <row r="151" spans="1:12" x14ac:dyDescent="0.25">
      <c r="A151" s="1" t="s">
        <v>6</v>
      </c>
      <c r="B151" s="4"/>
      <c r="D151" s="5">
        <v>93</v>
      </c>
      <c r="E151" s="4"/>
      <c r="F151" s="5">
        <v>124</v>
      </c>
      <c r="G151" s="4"/>
      <c r="H151" s="170"/>
      <c r="I151" s="170"/>
      <c r="J151" s="4"/>
    </row>
    <row r="152" spans="1:12" x14ac:dyDescent="0.25">
      <c r="A152" s="1" t="s">
        <v>7</v>
      </c>
      <c r="B152" s="4"/>
      <c r="D152" s="5">
        <v>75</v>
      </c>
      <c r="E152" s="4"/>
      <c r="F152" s="5">
        <v>101</v>
      </c>
      <c r="G152" s="4"/>
      <c r="H152" s="170"/>
      <c r="I152" s="170"/>
      <c r="J152" s="4"/>
    </row>
    <row r="153" spans="1:12" x14ac:dyDescent="0.25">
      <c r="A153" s="1" t="s">
        <v>8</v>
      </c>
      <c r="B153" s="4"/>
      <c r="D153" s="5">
        <v>58</v>
      </c>
      <c r="E153" s="4"/>
      <c r="F153" s="5">
        <v>77</v>
      </c>
      <c r="G153" s="4"/>
      <c r="H153" s="170"/>
      <c r="I153" s="170"/>
      <c r="J153" s="4"/>
    </row>
    <row r="154" spans="1:12" x14ac:dyDescent="0.25">
      <c r="A154" s="1" t="s">
        <v>9</v>
      </c>
      <c r="B154" s="4"/>
      <c r="D154" s="5">
        <v>52</v>
      </c>
      <c r="E154" s="4"/>
      <c r="F154" s="5">
        <v>70</v>
      </c>
      <c r="G154" s="4"/>
      <c r="H154" s="170"/>
      <c r="I154" s="170"/>
      <c r="J154" s="4"/>
    </row>
    <row r="155" spans="1:12" x14ac:dyDescent="0.25">
      <c r="A155" s="1" t="s">
        <v>10</v>
      </c>
      <c r="B155" s="4"/>
      <c r="D155" s="5">
        <v>46</v>
      </c>
      <c r="E155" s="4"/>
      <c r="F155" s="5">
        <v>62</v>
      </c>
      <c r="G155" s="4"/>
      <c r="H155" s="170"/>
      <c r="I155" s="170"/>
      <c r="J155" s="4"/>
    </row>
    <row r="156" spans="1:12" x14ac:dyDescent="0.25">
      <c r="A156" s="1" t="s">
        <v>11</v>
      </c>
      <c r="B156" s="4"/>
      <c r="D156" s="5">
        <v>41</v>
      </c>
      <c r="E156" s="4"/>
      <c r="F156" s="5">
        <v>54</v>
      </c>
      <c r="G156" s="4"/>
      <c r="H156" s="170"/>
      <c r="I156" s="170"/>
      <c r="J156" s="4"/>
    </row>
    <row r="157" spans="1:12" x14ac:dyDescent="0.25">
      <c r="A157" s="1" t="s">
        <v>12</v>
      </c>
      <c r="B157" s="4"/>
      <c r="D157" s="5">
        <v>35</v>
      </c>
      <c r="E157" s="4"/>
      <c r="F157" s="5">
        <v>46</v>
      </c>
      <c r="G157" s="4"/>
      <c r="H157" s="170"/>
      <c r="I157" s="170"/>
      <c r="J157" s="4"/>
    </row>
    <row r="158" spans="1:12" x14ac:dyDescent="0.25">
      <c r="A158" s="1" t="s">
        <v>17</v>
      </c>
      <c r="B158" s="4"/>
      <c r="D158" s="5">
        <v>29</v>
      </c>
      <c r="E158" s="4"/>
      <c r="F158" s="5">
        <v>39</v>
      </c>
      <c r="G158" s="4"/>
      <c r="H158" s="170"/>
      <c r="I158" s="170"/>
      <c r="J158" s="4"/>
    </row>
    <row r="159" spans="1:12" x14ac:dyDescent="0.25">
      <c r="A159" s="1" t="s">
        <v>18</v>
      </c>
      <c r="B159" s="4"/>
      <c r="D159" s="5">
        <v>29</v>
      </c>
      <c r="E159" s="4"/>
      <c r="F159" s="5">
        <v>39</v>
      </c>
      <c r="G159" s="4"/>
      <c r="H159" s="170"/>
      <c r="I159" s="170"/>
      <c r="J159" s="4"/>
    </row>
    <row r="160" spans="1:12" x14ac:dyDescent="0.25">
      <c r="B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5" x14ac:dyDescent="0.25">
      <c r="B161" s="11"/>
      <c r="C161" s="174" t="s">
        <v>13</v>
      </c>
      <c r="D161" s="175"/>
      <c r="E161" s="175"/>
      <c r="F161" s="175"/>
      <c r="G161" s="175"/>
      <c r="H161" s="175"/>
      <c r="I161" s="175"/>
      <c r="J161" s="175"/>
      <c r="K161" s="175"/>
      <c r="L161" s="176"/>
    </row>
    <row r="163" spans="1:15" x14ac:dyDescent="0.25">
      <c r="A163" s="2"/>
      <c r="B163" s="2"/>
      <c r="D163" s="15">
        <f>SUM(D150:D159)</f>
        <v>580</v>
      </c>
      <c r="E163" s="2"/>
      <c r="F163" s="15">
        <f>SUM(F150:F159)</f>
        <v>775</v>
      </c>
      <c r="G163" s="2"/>
      <c r="H163" s="173"/>
      <c r="I163" s="173"/>
      <c r="J163" s="2"/>
    </row>
    <row r="165" spans="1:15" x14ac:dyDescent="0.25">
      <c r="A165" s="2"/>
      <c r="B165" s="2"/>
      <c r="C165" s="174" t="s">
        <v>25</v>
      </c>
      <c r="D165" s="175"/>
      <c r="E165" s="175"/>
      <c r="F165" s="175"/>
      <c r="G165" s="175"/>
      <c r="H165" s="175"/>
      <c r="I165" s="175"/>
      <c r="J165" s="175"/>
      <c r="K165" s="175"/>
      <c r="L165" s="176"/>
    </row>
    <row r="168" spans="1:15" s="19" customFormat="1" ht="27.9" customHeight="1" x14ac:dyDescent="0.25">
      <c r="A168" s="177" t="s">
        <v>0</v>
      </c>
      <c r="B168" s="178"/>
      <c r="C168" s="178"/>
      <c r="D168" s="105" t="s">
        <v>31</v>
      </c>
      <c r="F168" s="104" t="s">
        <v>1</v>
      </c>
      <c r="G168" s="172" t="s">
        <v>74</v>
      </c>
      <c r="H168" s="172"/>
      <c r="I168" s="172"/>
      <c r="J168" s="172"/>
      <c r="K168" s="20"/>
      <c r="L168" s="106" t="s">
        <v>32</v>
      </c>
      <c r="M168" s="20"/>
      <c r="O168" s="20"/>
    </row>
    <row r="170" spans="1:15" x14ac:dyDescent="0.25">
      <c r="B170" s="11"/>
      <c r="C170" s="179" t="s">
        <v>14</v>
      </c>
      <c r="D170" s="180"/>
      <c r="E170" s="180"/>
      <c r="F170" s="180"/>
      <c r="G170" s="180"/>
      <c r="H170" s="180"/>
      <c r="I170" s="180"/>
      <c r="J170" s="180"/>
      <c r="K170" s="180"/>
      <c r="L170" s="181"/>
    </row>
    <row r="172" spans="1:15" x14ac:dyDescent="0.25">
      <c r="A172" s="2" t="s">
        <v>4</v>
      </c>
      <c r="B172" s="2"/>
      <c r="C172" s="2"/>
      <c r="D172" s="13" t="s">
        <v>64</v>
      </c>
      <c r="E172" s="2"/>
      <c r="F172" s="164" t="s">
        <v>87</v>
      </c>
      <c r="G172" s="164"/>
      <c r="H172" s="2"/>
      <c r="I172" s="16"/>
    </row>
    <row r="173" spans="1:15" x14ac:dyDescent="0.25">
      <c r="A173" s="2"/>
      <c r="B173" s="2"/>
      <c r="D173" s="16"/>
      <c r="E173" s="2"/>
      <c r="F173" s="16"/>
      <c r="G173" s="2"/>
      <c r="H173" s="2"/>
      <c r="I173" s="16"/>
    </row>
    <row r="174" spans="1:15" x14ac:dyDescent="0.25">
      <c r="A174" s="1" t="s">
        <v>5</v>
      </c>
      <c r="D174" s="5">
        <v>150</v>
      </c>
      <c r="F174" s="171">
        <v>175</v>
      </c>
      <c r="G174" s="171"/>
    </row>
    <row r="175" spans="1:15" x14ac:dyDescent="0.25">
      <c r="A175" s="1" t="s">
        <v>6</v>
      </c>
      <c r="D175" s="5">
        <v>100</v>
      </c>
      <c r="F175" s="171">
        <v>120</v>
      </c>
      <c r="G175" s="171"/>
    </row>
    <row r="176" spans="1:15" x14ac:dyDescent="0.25">
      <c r="A176" s="1" t="s">
        <v>7</v>
      </c>
      <c r="D176" s="5">
        <v>70</v>
      </c>
      <c r="F176" s="171">
        <v>90</v>
      </c>
      <c r="G176" s="171"/>
    </row>
    <row r="177" spans="1:9" x14ac:dyDescent="0.25">
      <c r="A177" s="1" t="s">
        <v>8</v>
      </c>
      <c r="D177" s="5">
        <v>60</v>
      </c>
      <c r="F177" s="171">
        <v>70</v>
      </c>
      <c r="G177" s="171"/>
    </row>
    <row r="178" spans="1:9" x14ac:dyDescent="0.25">
      <c r="A178" s="1" t="s">
        <v>9</v>
      </c>
      <c r="D178" s="5">
        <v>50</v>
      </c>
      <c r="F178" s="171">
        <v>60</v>
      </c>
      <c r="G178" s="171"/>
    </row>
    <row r="179" spans="1:9" x14ac:dyDescent="0.25">
      <c r="A179" s="1" t="s">
        <v>10</v>
      </c>
      <c r="D179" s="5">
        <v>50</v>
      </c>
      <c r="F179" s="171">
        <v>50</v>
      </c>
      <c r="G179" s="171"/>
    </row>
    <row r="180" spans="1:9" x14ac:dyDescent="0.25">
      <c r="A180" s="1" t="s">
        <v>11</v>
      </c>
      <c r="D180" s="5">
        <v>50</v>
      </c>
      <c r="F180" s="171">
        <v>50</v>
      </c>
      <c r="G180" s="171"/>
    </row>
    <row r="181" spans="1:9" x14ac:dyDescent="0.25">
      <c r="A181" s="1" t="s">
        <v>12</v>
      </c>
      <c r="D181" s="5">
        <v>40</v>
      </c>
      <c r="F181" s="171">
        <v>50</v>
      </c>
      <c r="G181" s="171"/>
    </row>
    <row r="182" spans="1:9" x14ac:dyDescent="0.25">
      <c r="A182" s="1" t="s">
        <v>17</v>
      </c>
      <c r="D182" s="5">
        <v>40</v>
      </c>
      <c r="F182" s="171">
        <v>50</v>
      </c>
      <c r="G182" s="171"/>
    </row>
    <row r="183" spans="1:9" x14ac:dyDescent="0.25">
      <c r="A183" s="1" t="s">
        <v>18</v>
      </c>
      <c r="D183" s="5">
        <v>40</v>
      </c>
      <c r="F183" s="171">
        <v>50</v>
      </c>
      <c r="G183" s="171"/>
    </row>
    <row r="184" spans="1:9" x14ac:dyDescent="0.25">
      <c r="A184" s="1" t="s">
        <v>35</v>
      </c>
      <c r="D184" s="5">
        <v>30</v>
      </c>
      <c r="F184" s="171">
        <v>30</v>
      </c>
      <c r="G184" s="171"/>
    </row>
    <row r="185" spans="1:9" x14ac:dyDescent="0.25">
      <c r="A185" s="1" t="s">
        <v>36</v>
      </c>
      <c r="B185" s="4"/>
      <c r="C185" s="4"/>
      <c r="D185" s="5">
        <v>30</v>
      </c>
      <c r="E185" s="4"/>
      <c r="F185" s="171">
        <v>30</v>
      </c>
      <c r="G185" s="171"/>
      <c r="H185" s="4"/>
      <c r="I185" s="4"/>
    </row>
    <row r="186" spans="1:9" x14ac:dyDescent="0.25">
      <c r="A186" s="1" t="s">
        <v>37</v>
      </c>
      <c r="B186" s="4"/>
      <c r="C186" s="4"/>
      <c r="D186" s="5">
        <v>30</v>
      </c>
      <c r="E186" s="4"/>
      <c r="F186" s="171">
        <v>30</v>
      </c>
      <c r="G186" s="171"/>
      <c r="H186" s="4"/>
      <c r="I186" s="4"/>
    </row>
    <row r="187" spans="1:9" x14ac:dyDescent="0.25">
      <c r="A187" s="1" t="s">
        <v>38</v>
      </c>
      <c r="B187" s="4"/>
      <c r="C187" s="4"/>
      <c r="D187" s="5">
        <v>30</v>
      </c>
      <c r="E187" s="4"/>
      <c r="F187" s="171">
        <v>30</v>
      </c>
      <c r="G187" s="171"/>
      <c r="H187" s="4"/>
      <c r="I187" s="4"/>
    </row>
    <row r="188" spans="1:9" x14ac:dyDescent="0.25">
      <c r="A188" s="1" t="s">
        <v>39</v>
      </c>
      <c r="B188" s="4"/>
      <c r="C188" s="4"/>
      <c r="D188" s="5">
        <v>30</v>
      </c>
      <c r="E188" s="4"/>
      <c r="F188" s="171">
        <v>30</v>
      </c>
      <c r="G188" s="171"/>
      <c r="H188" s="4"/>
      <c r="I188" s="4"/>
    </row>
    <row r="189" spans="1:9" x14ac:dyDescent="0.25">
      <c r="A189" s="1" t="s">
        <v>40</v>
      </c>
      <c r="B189" s="4"/>
      <c r="C189" s="4"/>
      <c r="D189" s="5"/>
      <c r="E189" s="4"/>
      <c r="F189" s="171">
        <v>20</v>
      </c>
      <c r="G189" s="171"/>
      <c r="H189" s="4"/>
      <c r="I189" s="4"/>
    </row>
    <row r="190" spans="1:9" x14ac:dyDescent="0.25">
      <c r="A190" s="1" t="s">
        <v>41</v>
      </c>
      <c r="B190" s="4"/>
      <c r="C190" s="4"/>
      <c r="D190" s="5"/>
      <c r="E190" s="4"/>
      <c r="F190" s="171">
        <v>20</v>
      </c>
      <c r="G190" s="171"/>
      <c r="H190" s="4"/>
      <c r="I190" s="4"/>
    </row>
    <row r="191" spans="1:9" x14ac:dyDescent="0.25">
      <c r="A191" s="1" t="s">
        <v>42</v>
      </c>
      <c r="B191" s="4"/>
      <c r="C191" s="4"/>
      <c r="D191" s="5"/>
      <c r="E191" s="4"/>
      <c r="F191" s="171">
        <v>20</v>
      </c>
      <c r="G191" s="171"/>
      <c r="H191" s="4"/>
      <c r="I191" s="4"/>
    </row>
    <row r="192" spans="1:9" x14ac:dyDescent="0.25">
      <c r="A192" s="1" t="s">
        <v>43</v>
      </c>
      <c r="B192" s="4"/>
      <c r="C192" s="4"/>
      <c r="D192" s="5"/>
      <c r="E192" s="4"/>
      <c r="F192" s="171">
        <v>20</v>
      </c>
      <c r="G192" s="171"/>
      <c r="H192" s="4"/>
      <c r="I192" s="4"/>
    </row>
    <row r="193" spans="1:12" x14ac:dyDescent="0.25">
      <c r="A193" s="1" t="s">
        <v>44</v>
      </c>
      <c r="B193" s="4"/>
      <c r="C193" s="4"/>
      <c r="D193" s="5"/>
      <c r="E193" s="4"/>
      <c r="F193" s="171">
        <v>20</v>
      </c>
      <c r="G193" s="171"/>
      <c r="H193" s="4"/>
      <c r="I193" s="4"/>
    </row>
    <row r="195" spans="1:12" x14ac:dyDescent="0.25">
      <c r="B195" s="11"/>
      <c r="C195" s="179" t="s">
        <v>13</v>
      </c>
      <c r="D195" s="180"/>
      <c r="E195" s="180"/>
      <c r="F195" s="180"/>
      <c r="G195" s="180"/>
      <c r="H195" s="180"/>
      <c r="I195" s="180"/>
      <c r="J195" s="180"/>
      <c r="K195" s="180"/>
      <c r="L195" s="181"/>
    </row>
    <row r="197" spans="1:12" x14ac:dyDescent="0.25">
      <c r="A197" s="2"/>
      <c r="B197" s="2"/>
      <c r="C197" s="2"/>
      <c r="D197" s="15">
        <f>SUM(D174:D193)</f>
        <v>800</v>
      </c>
      <c r="E197" s="2"/>
      <c r="F197" s="190">
        <f>SUM(F174:F193)</f>
        <v>1015</v>
      </c>
      <c r="G197" s="191"/>
      <c r="H197" s="2"/>
      <c r="I197" s="8"/>
    </row>
    <row r="199" spans="1:12" x14ac:dyDescent="0.25">
      <c r="B199" s="11"/>
      <c r="C199" s="179" t="s">
        <v>14</v>
      </c>
      <c r="D199" s="180"/>
      <c r="E199" s="180"/>
      <c r="F199" s="180"/>
      <c r="G199" s="180"/>
      <c r="H199" s="180"/>
      <c r="I199" s="180"/>
      <c r="J199" s="180"/>
      <c r="K199" s="180"/>
      <c r="L199" s="181"/>
    </row>
    <row r="201" spans="1:12" x14ac:dyDescent="0.25">
      <c r="A201" s="2" t="s">
        <v>4</v>
      </c>
      <c r="B201" s="2"/>
      <c r="D201" s="75" t="s">
        <v>90</v>
      </c>
      <c r="E201" s="2"/>
      <c r="F201" s="102" t="s">
        <v>91</v>
      </c>
      <c r="G201" s="2"/>
      <c r="H201" s="2"/>
      <c r="I201" s="16"/>
    </row>
    <row r="202" spans="1:12" x14ac:dyDescent="0.25">
      <c r="A202" s="2"/>
      <c r="B202" s="2"/>
      <c r="D202" s="16"/>
      <c r="E202" s="2"/>
      <c r="F202" s="16"/>
      <c r="G202" s="2"/>
      <c r="H202" s="2"/>
      <c r="I202" s="16"/>
    </row>
    <row r="203" spans="1:12" x14ac:dyDescent="0.25">
      <c r="A203" s="1" t="s">
        <v>5</v>
      </c>
      <c r="B203" s="4"/>
      <c r="D203" s="5">
        <v>1400</v>
      </c>
      <c r="E203" s="4"/>
      <c r="F203" s="6">
        <v>350</v>
      </c>
      <c r="G203" s="4"/>
      <c r="H203" s="4"/>
      <c r="I203" s="4"/>
    </row>
    <row r="204" spans="1:12" x14ac:dyDescent="0.25">
      <c r="A204" s="1" t="s">
        <v>6</v>
      </c>
      <c r="B204" s="4"/>
      <c r="D204" s="5">
        <v>720</v>
      </c>
      <c r="E204" s="4"/>
      <c r="F204" s="6">
        <v>180</v>
      </c>
      <c r="G204" s="4"/>
      <c r="H204" s="4"/>
      <c r="I204" s="4"/>
    </row>
    <row r="205" spans="1:12" x14ac:dyDescent="0.25">
      <c r="A205" s="1" t="s">
        <v>7</v>
      </c>
      <c r="B205" s="4"/>
      <c r="D205" s="5">
        <v>500</v>
      </c>
      <c r="E205" s="4"/>
      <c r="F205" s="6">
        <v>120</v>
      </c>
      <c r="G205" s="4"/>
      <c r="H205" s="4"/>
      <c r="I205" s="4"/>
    </row>
    <row r="206" spans="1:12" x14ac:dyDescent="0.25">
      <c r="A206" s="1" t="s">
        <v>8</v>
      </c>
      <c r="B206" s="4"/>
      <c r="D206" s="5">
        <v>365</v>
      </c>
      <c r="E206" s="4"/>
      <c r="F206" s="6">
        <v>90</v>
      </c>
      <c r="G206" s="4"/>
      <c r="H206" s="4"/>
      <c r="I206" s="4"/>
    </row>
    <row r="207" spans="1:12" x14ac:dyDescent="0.25">
      <c r="A207" s="1" t="s">
        <v>9</v>
      </c>
      <c r="B207" s="4"/>
      <c r="D207" s="5">
        <v>300</v>
      </c>
      <c r="E207" s="4"/>
      <c r="F207" s="6">
        <v>85</v>
      </c>
      <c r="G207" s="4"/>
      <c r="H207" s="4"/>
      <c r="I207" s="4"/>
    </row>
    <row r="208" spans="1:12" x14ac:dyDescent="0.25">
      <c r="A208" s="1" t="s">
        <v>10</v>
      </c>
      <c r="B208" s="4"/>
      <c r="D208" s="5">
        <v>250</v>
      </c>
      <c r="E208" s="4"/>
      <c r="F208" s="6">
        <v>80</v>
      </c>
      <c r="G208" s="4"/>
      <c r="H208" s="4"/>
      <c r="I208" s="4"/>
    </row>
    <row r="209" spans="1:12" x14ac:dyDescent="0.25">
      <c r="A209" s="1" t="s">
        <v>11</v>
      </c>
      <c r="B209" s="4"/>
      <c r="D209" s="5">
        <v>220</v>
      </c>
      <c r="E209" s="4"/>
      <c r="F209" s="6">
        <v>75</v>
      </c>
      <c r="G209" s="4"/>
      <c r="H209" s="4"/>
      <c r="I209" s="4"/>
    </row>
    <row r="210" spans="1:12" x14ac:dyDescent="0.25">
      <c r="A210" s="1" t="s">
        <v>12</v>
      </c>
      <c r="B210" s="4"/>
      <c r="D210" s="5">
        <v>200</v>
      </c>
      <c r="E210" s="4"/>
      <c r="F210" s="6">
        <v>70</v>
      </c>
      <c r="G210" s="4"/>
      <c r="H210" s="4"/>
      <c r="I210" s="4"/>
    </row>
    <row r="211" spans="1:12" x14ac:dyDescent="0.25">
      <c r="A211" s="1" t="s">
        <v>17</v>
      </c>
      <c r="B211" s="4"/>
      <c r="D211" s="5">
        <v>175</v>
      </c>
      <c r="E211" s="4"/>
      <c r="F211" s="6">
        <v>65</v>
      </c>
      <c r="G211" s="4"/>
      <c r="H211" s="4"/>
      <c r="I211" s="4"/>
    </row>
    <row r="212" spans="1:12" x14ac:dyDescent="0.25">
      <c r="A212" s="1" t="s">
        <v>18</v>
      </c>
      <c r="B212" s="4"/>
      <c r="D212" s="5">
        <v>150</v>
      </c>
      <c r="E212" s="4"/>
      <c r="F212" s="6">
        <v>60</v>
      </c>
      <c r="G212" s="4"/>
      <c r="H212" s="4"/>
      <c r="I212" s="4"/>
    </row>
    <row r="213" spans="1:12" x14ac:dyDescent="0.25">
      <c r="A213" s="1" t="s">
        <v>35</v>
      </c>
      <c r="D213" s="5">
        <v>130</v>
      </c>
      <c r="F213" s="6">
        <v>55</v>
      </c>
    </row>
    <row r="214" spans="1:12" x14ac:dyDescent="0.25">
      <c r="A214" s="1" t="s">
        <v>36</v>
      </c>
      <c r="D214" s="5">
        <v>100</v>
      </c>
      <c r="F214" s="6">
        <v>50</v>
      </c>
    </row>
    <row r="215" spans="1:12" x14ac:dyDescent="0.25">
      <c r="A215" s="1" t="s">
        <v>37</v>
      </c>
      <c r="D215" s="5">
        <v>90</v>
      </c>
      <c r="F215" s="6">
        <v>45</v>
      </c>
    </row>
    <row r="216" spans="1:12" x14ac:dyDescent="0.25">
      <c r="A216" s="1" t="s">
        <v>38</v>
      </c>
      <c r="D216" s="5">
        <v>80</v>
      </c>
      <c r="F216" s="6">
        <v>40</v>
      </c>
    </row>
    <row r="217" spans="1:12" x14ac:dyDescent="0.25">
      <c r="A217" s="1" t="s">
        <v>39</v>
      </c>
      <c r="D217" s="5">
        <v>70</v>
      </c>
      <c r="F217" s="6">
        <v>35</v>
      </c>
    </row>
    <row r="218" spans="1:12" x14ac:dyDescent="0.25">
      <c r="A218" s="1" t="s">
        <v>40</v>
      </c>
      <c r="D218" s="5">
        <v>50</v>
      </c>
      <c r="F218" s="6">
        <v>25</v>
      </c>
    </row>
    <row r="219" spans="1:12" x14ac:dyDescent="0.25">
      <c r="A219" s="1" t="s">
        <v>41</v>
      </c>
      <c r="D219" s="5">
        <v>50</v>
      </c>
      <c r="F219" s="6">
        <v>25</v>
      </c>
    </row>
    <row r="220" spans="1:12" x14ac:dyDescent="0.25">
      <c r="A220" s="1" t="s">
        <v>42</v>
      </c>
      <c r="D220" s="5">
        <v>50</v>
      </c>
      <c r="F220" s="6">
        <v>25</v>
      </c>
    </row>
    <row r="221" spans="1:12" x14ac:dyDescent="0.25">
      <c r="A221" s="1" t="s">
        <v>43</v>
      </c>
      <c r="D221" s="5">
        <v>50</v>
      </c>
      <c r="F221" s="6">
        <v>25</v>
      </c>
    </row>
    <row r="222" spans="1:12" x14ac:dyDescent="0.25">
      <c r="A222" s="1" t="s">
        <v>44</v>
      </c>
      <c r="D222" s="5">
        <v>50</v>
      </c>
      <c r="F222" s="6">
        <v>25</v>
      </c>
    </row>
    <row r="224" spans="1:12" x14ac:dyDescent="0.25">
      <c r="B224" s="11"/>
      <c r="C224" s="179" t="s">
        <v>13</v>
      </c>
      <c r="D224" s="180"/>
      <c r="E224" s="180"/>
      <c r="F224" s="180"/>
      <c r="G224" s="180"/>
      <c r="H224" s="180"/>
      <c r="I224" s="180"/>
      <c r="J224" s="180"/>
      <c r="K224" s="180"/>
      <c r="L224" s="181"/>
    </row>
    <row r="226" spans="1:15" x14ac:dyDescent="0.25">
      <c r="A226" s="2"/>
      <c r="B226" s="2"/>
      <c r="D226" s="15">
        <f>SUM(D203:D222)</f>
        <v>5000</v>
      </c>
      <c r="E226" s="2"/>
      <c r="F226" s="15">
        <f>SUM(F203:F222)</f>
        <v>1525</v>
      </c>
      <c r="G226" s="2"/>
      <c r="H226" s="2"/>
      <c r="I226" s="8"/>
    </row>
    <row r="230" spans="1:15" s="19" customFormat="1" ht="27.9" customHeight="1" x14ac:dyDescent="0.25">
      <c r="A230" s="177" t="s">
        <v>0</v>
      </c>
      <c r="B230" s="178"/>
      <c r="C230" s="178"/>
      <c r="D230" s="105" t="s">
        <v>31</v>
      </c>
      <c r="F230" s="104" t="s">
        <v>1</v>
      </c>
      <c r="G230" s="172" t="s">
        <v>34</v>
      </c>
      <c r="H230" s="172"/>
      <c r="I230" s="172"/>
      <c r="J230" s="172"/>
      <c r="K230" s="20"/>
      <c r="L230" s="106" t="s">
        <v>33</v>
      </c>
      <c r="M230" s="20"/>
      <c r="O230" s="20"/>
    </row>
    <row r="232" spans="1:15" x14ac:dyDescent="0.25">
      <c r="B232" s="11"/>
      <c r="C232" s="179" t="s">
        <v>14</v>
      </c>
      <c r="D232" s="180"/>
      <c r="E232" s="180"/>
      <c r="F232" s="180"/>
      <c r="G232" s="180"/>
      <c r="H232" s="180"/>
      <c r="I232" s="180"/>
      <c r="J232" s="180"/>
      <c r="K232" s="180"/>
      <c r="L232" s="181"/>
    </row>
    <row r="234" spans="1:15" x14ac:dyDescent="0.25">
      <c r="A234" s="2" t="s">
        <v>4</v>
      </c>
      <c r="B234" s="2"/>
      <c r="D234" s="37" t="s">
        <v>64</v>
      </c>
      <c r="E234" s="2"/>
      <c r="F234" s="13" t="s">
        <v>30</v>
      </c>
      <c r="G234" s="2"/>
      <c r="H234" s="13" t="s">
        <v>61</v>
      </c>
      <c r="I234" s="2"/>
      <c r="J234" s="2"/>
    </row>
    <row r="236" spans="1:15" x14ac:dyDescent="0.25">
      <c r="A236" s="1" t="s">
        <v>5</v>
      </c>
      <c r="B236" s="4"/>
      <c r="D236" s="5">
        <v>150</v>
      </c>
      <c r="E236" s="4"/>
      <c r="F236" s="6">
        <v>175</v>
      </c>
      <c r="G236" s="4"/>
      <c r="H236" s="5">
        <v>5000</v>
      </c>
      <c r="I236" s="4"/>
      <c r="J236" s="4"/>
    </row>
    <row r="237" spans="1:15" x14ac:dyDescent="0.25">
      <c r="A237" s="1" t="s">
        <v>6</v>
      </c>
      <c r="B237" s="4"/>
      <c r="D237" s="5">
        <v>100</v>
      </c>
      <c r="E237" s="4"/>
      <c r="F237" s="6">
        <v>120</v>
      </c>
      <c r="G237" s="4"/>
      <c r="H237" s="5">
        <v>3500</v>
      </c>
      <c r="I237" s="4"/>
      <c r="J237" s="4"/>
    </row>
    <row r="238" spans="1:15" x14ac:dyDescent="0.25">
      <c r="A238" s="1" t="s">
        <v>7</v>
      </c>
      <c r="B238" s="4"/>
      <c r="D238" s="5">
        <v>70</v>
      </c>
      <c r="E238" s="4"/>
      <c r="F238" s="6">
        <v>90</v>
      </c>
      <c r="G238" s="4"/>
      <c r="H238" s="5">
        <v>3000</v>
      </c>
      <c r="I238" s="4"/>
      <c r="J238" s="4"/>
    </row>
    <row r="239" spans="1:15" x14ac:dyDescent="0.25">
      <c r="A239" s="1" t="s">
        <v>8</v>
      </c>
      <c r="B239" s="4"/>
      <c r="D239" s="5">
        <v>60</v>
      </c>
      <c r="E239" s="4"/>
      <c r="F239" s="6">
        <v>70</v>
      </c>
      <c r="G239" s="4"/>
      <c r="H239" s="5">
        <v>2700</v>
      </c>
      <c r="I239" s="4"/>
      <c r="J239" s="4"/>
    </row>
    <row r="240" spans="1:15" x14ac:dyDescent="0.25">
      <c r="A240" s="1" t="s">
        <v>9</v>
      </c>
      <c r="B240" s="4"/>
      <c r="D240" s="5">
        <v>50</v>
      </c>
      <c r="E240" s="4"/>
      <c r="F240" s="6">
        <v>60</v>
      </c>
      <c r="G240" s="4"/>
      <c r="H240" s="5">
        <v>2500</v>
      </c>
      <c r="I240" s="4"/>
      <c r="J240" s="4"/>
    </row>
    <row r="241" spans="1:10" x14ac:dyDescent="0.25">
      <c r="A241" s="1" t="s">
        <v>10</v>
      </c>
      <c r="B241" s="4"/>
      <c r="D241" s="5">
        <v>50</v>
      </c>
      <c r="E241" s="4"/>
      <c r="F241" s="6">
        <v>50</v>
      </c>
      <c r="G241" s="4"/>
      <c r="H241" s="5">
        <v>2000</v>
      </c>
      <c r="I241" s="4"/>
      <c r="J241" s="4"/>
    </row>
    <row r="242" spans="1:10" x14ac:dyDescent="0.25">
      <c r="A242" s="1" t="s">
        <v>11</v>
      </c>
      <c r="B242" s="4"/>
      <c r="D242" s="5">
        <v>50</v>
      </c>
      <c r="E242" s="4"/>
      <c r="F242" s="6">
        <v>50</v>
      </c>
      <c r="G242" s="4"/>
      <c r="H242" s="5">
        <v>1800</v>
      </c>
      <c r="I242" s="4"/>
      <c r="J242" s="4"/>
    </row>
    <row r="243" spans="1:10" x14ac:dyDescent="0.25">
      <c r="A243" s="1" t="s">
        <v>12</v>
      </c>
      <c r="B243" s="4"/>
      <c r="D243" s="5">
        <v>40</v>
      </c>
      <c r="E243" s="4"/>
      <c r="F243" s="6">
        <v>50</v>
      </c>
      <c r="G243" s="4"/>
      <c r="H243" s="5">
        <v>1600</v>
      </c>
      <c r="I243" s="4"/>
      <c r="J243" s="4"/>
    </row>
    <row r="244" spans="1:10" x14ac:dyDescent="0.25">
      <c r="A244" s="1" t="s">
        <v>17</v>
      </c>
      <c r="B244" s="4"/>
      <c r="D244" s="5">
        <v>40</v>
      </c>
      <c r="E244" s="4"/>
      <c r="F244" s="6">
        <v>50</v>
      </c>
      <c r="G244" s="4"/>
      <c r="H244" s="5">
        <v>1400</v>
      </c>
      <c r="I244" s="4"/>
      <c r="J244" s="4"/>
    </row>
    <row r="245" spans="1:10" x14ac:dyDescent="0.25">
      <c r="A245" s="1" t="s">
        <v>18</v>
      </c>
      <c r="B245" s="4"/>
      <c r="D245" s="5">
        <v>40</v>
      </c>
      <c r="E245" s="4"/>
      <c r="F245" s="6">
        <v>50</v>
      </c>
      <c r="G245" s="4"/>
      <c r="H245" s="5">
        <v>1200</v>
      </c>
      <c r="I245" s="4"/>
      <c r="J245" s="4"/>
    </row>
    <row r="246" spans="1:10" x14ac:dyDescent="0.25">
      <c r="A246" s="1" t="s">
        <v>35</v>
      </c>
      <c r="B246" s="4"/>
      <c r="D246" s="5">
        <v>30</v>
      </c>
      <c r="E246" s="4"/>
      <c r="F246" s="6">
        <v>30</v>
      </c>
      <c r="G246" s="4"/>
      <c r="H246" s="5">
        <v>1000</v>
      </c>
      <c r="I246" s="4"/>
      <c r="J246" s="4"/>
    </row>
    <row r="247" spans="1:10" x14ac:dyDescent="0.25">
      <c r="A247" s="1" t="s">
        <v>36</v>
      </c>
      <c r="B247" s="4"/>
      <c r="D247" s="5">
        <v>30</v>
      </c>
      <c r="E247" s="4"/>
      <c r="F247" s="6">
        <v>30</v>
      </c>
      <c r="G247" s="4"/>
      <c r="H247" s="5">
        <v>900</v>
      </c>
      <c r="I247" s="4"/>
      <c r="J247" s="4"/>
    </row>
    <row r="248" spans="1:10" x14ac:dyDescent="0.25">
      <c r="A248" s="1" t="s">
        <v>37</v>
      </c>
      <c r="B248" s="4"/>
      <c r="D248" s="5">
        <v>30</v>
      </c>
      <c r="E248" s="4"/>
      <c r="F248" s="6">
        <v>30</v>
      </c>
      <c r="G248" s="4"/>
      <c r="H248" s="5">
        <v>850</v>
      </c>
      <c r="I248" s="4"/>
      <c r="J248" s="4"/>
    </row>
    <row r="249" spans="1:10" x14ac:dyDescent="0.25">
      <c r="A249" s="1" t="s">
        <v>38</v>
      </c>
      <c r="B249" s="4"/>
      <c r="D249" s="5">
        <v>30</v>
      </c>
      <c r="E249" s="4"/>
      <c r="F249" s="6">
        <v>30</v>
      </c>
      <c r="G249" s="4"/>
      <c r="H249" s="5">
        <v>800</v>
      </c>
      <c r="I249" s="4"/>
      <c r="J249" s="4"/>
    </row>
    <row r="250" spans="1:10" x14ac:dyDescent="0.25">
      <c r="A250" s="1" t="s">
        <v>39</v>
      </c>
      <c r="B250" s="4"/>
      <c r="D250" s="5">
        <v>30</v>
      </c>
      <c r="E250" s="4"/>
      <c r="F250" s="6">
        <v>30</v>
      </c>
      <c r="G250" s="4"/>
      <c r="H250" s="5">
        <v>750</v>
      </c>
      <c r="I250" s="4"/>
      <c r="J250" s="4"/>
    </row>
    <row r="251" spans="1:10" x14ac:dyDescent="0.25">
      <c r="A251" s="1" t="s">
        <v>40</v>
      </c>
      <c r="B251" s="4"/>
      <c r="C251" s="170"/>
      <c r="D251" s="170"/>
      <c r="E251" s="4"/>
      <c r="F251" s="6">
        <v>20</v>
      </c>
      <c r="G251" s="4"/>
      <c r="H251" s="5">
        <v>700</v>
      </c>
      <c r="I251" s="4"/>
      <c r="J251" s="4"/>
    </row>
    <row r="252" spans="1:10" x14ac:dyDescent="0.25">
      <c r="A252" s="1" t="s">
        <v>41</v>
      </c>
      <c r="B252" s="4"/>
      <c r="C252" s="170"/>
      <c r="D252" s="170"/>
      <c r="E252" s="4"/>
      <c r="F252" s="6">
        <v>20</v>
      </c>
      <c r="G252" s="4"/>
      <c r="H252" s="5">
        <v>650</v>
      </c>
      <c r="I252" s="4"/>
      <c r="J252" s="4"/>
    </row>
    <row r="253" spans="1:10" x14ac:dyDescent="0.25">
      <c r="A253" s="1" t="s">
        <v>42</v>
      </c>
      <c r="B253" s="4"/>
      <c r="C253" s="170"/>
      <c r="D253" s="170"/>
      <c r="E253" s="4"/>
      <c r="F253" s="6">
        <v>20</v>
      </c>
      <c r="G253" s="4"/>
      <c r="H253" s="5">
        <v>600</v>
      </c>
      <c r="I253" s="4"/>
      <c r="J253" s="4"/>
    </row>
    <row r="254" spans="1:10" x14ac:dyDescent="0.25">
      <c r="A254" s="1" t="s">
        <v>43</v>
      </c>
      <c r="B254" s="4"/>
      <c r="C254" s="170"/>
      <c r="D254" s="170"/>
      <c r="E254" s="4"/>
      <c r="F254" s="6">
        <v>20</v>
      </c>
      <c r="G254" s="4"/>
      <c r="H254" s="5">
        <v>550</v>
      </c>
      <c r="I254" s="4"/>
      <c r="J254" s="4"/>
    </row>
    <row r="255" spans="1:10" x14ac:dyDescent="0.25">
      <c r="A255" s="1" t="s">
        <v>44</v>
      </c>
      <c r="B255" s="4"/>
      <c r="C255" s="170"/>
      <c r="D255" s="170"/>
      <c r="E255" s="4"/>
      <c r="F255" s="6">
        <v>20</v>
      </c>
      <c r="G255" s="4"/>
      <c r="H255" s="5">
        <v>500</v>
      </c>
      <c r="I255" s="4"/>
      <c r="J255" s="4"/>
    </row>
    <row r="256" spans="1:10" x14ac:dyDescent="0.25">
      <c r="A256" s="1" t="s">
        <v>45</v>
      </c>
      <c r="B256" s="4"/>
      <c r="C256" s="170"/>
      <c r="D256" s="170"/>
      <c r="E256" s="4"/>
      <c r="F256" s="9"/>
      <c r="G256" s="4"/>
      <c r="H256" s="5">
        <v>450</v>
      </c>
      <c r="I256" s="4"/>
      <c r="J256" s="4"/>
    </row>
    <row r="257" spans="1:12" x14ac:dyDescent="0.25">
      <c r="A257" s="1" t="s">
        <v>46</v>
      </c>
      <c r="B257" s="4"/>
      <c r="C257" s="170"/>
      <c r="D257" s="170"/>
      <c r="E257" s="4"/>
      <c r="F257" s="9"/>
      <c r="G257" s="4"/>
      <c r="H257" s="5">
        <v>300</v>
      </c>
      <c r="I257" s="4"/>
      <c r="J257" s="4"/>
    </row>
    <row r="259" spans="1:12" x14ac:dyDescent="0.25">
      <c r="B259" s="11"/>
      <c r="C259" s="179" t="s">
        <v>13</v>
      </c>
      <c r="D259" s="180"/>
      <c r="E259" s="180"/>
      <c r="F259" s="180"/>
      <c r="G259" s="180"/>
      <c r="H259" s="180"/>
      <c r="I259" s="180"/>
      <c r="J259" s="180"/>
      <c r="K259" s="180"/>
      <c r="L259" s="181"/>
    </row>
    <row r="261" spans="1:12" x14ac:dyDescent="0.25">
      <c r="A261" s="2"/>
      <c r="B261" s="2"/>
      <c r="D261" s="15">
        <f>SUM(C236:D257)</f>
        <v>800</v>
      </c>
      <c r="E261" s="2"/>
      <c r="F261" s="15">
        <f>SUM(F236:F257)</f>
        <v>1015</v>
      </c>
      <c r="G261" s="2"/>
      <c r="H261" s="15">
        <f>SUM(H236:H255)+(H256*10)+(H257*10)</f>
        <v>39500</v>
      </c>
      <c r="I261" s="2"/>
      <c r="J261" s="2"/>
    </row>
  </sheetData>
  <mergeCells count="94">
    <mergeCell ref="C53:L53"/>
    <mergeCell ref="C62:L62"/>
    <mergeCell ref="C57:L57"/>
    <mergeCell ref="A60:C60"/>
    <mergeCell ref="G60:J60"/>
    <mergeCell ref="C72:L72"/>
    <mergeCell ref="C259:L259"/>
    <mergeCell ref="C199:L199"/>
    <mergeCell ref="F187:G187"/>
    <mergeCell ref="F188:G188"/>
    <mergeCell ref="F189:G189"/>
    <mergeCell ref="F190:G190"/>
    <mergeCell ref="F191:G191"/>
    <mergeCell ref="F192:G192"/>
    <mergeCell ref="F193:G193"/>
    <mergeCell ref="C195:L195"/>
    <mergeCell ref="F197:G197"/>
    <mergeCell ref="C252:D252"/>
    <mergeCell ref="C224:L224"/>
    <mergeCell ref="C232:L232"/>
    <mergeCell ref="A230:C230"/>
    <mergeCell ref="A1:L1"/>
    <mergeCell ref="A3:C3"/>
    <mergeCell ref="C5:L5"/>
    <mergeCell ref="G3:J3"/>
    <mergeCell ref="C43:L43"/>
    <mergeCell ref="G41:J41"/>
    <mergeCell ref="C38:L38"/>
    <mergeCell ref="C15:L15"/>
    <mergeCell ref="C19:L19"/>
    <mergeCell ref="C30:D30"/>
    <mergeCell ref="C31:D31"/>
    <mergeCell ref="C34:L34"/>
    <mergeCell ref="C32:D32"/>
    <mergeCell ref="C29:D29"/>
    <mergeCell ref="C28:D28"/>
    <mergeCell ref="A41:C41"/>
    <mergeCell ref="C76:L76"/>
    <mergeCell ref="C85:D85"/>
    <mergeCell ref="C86:D86"/>
    <mergeCell ref="C87:D87"/>
    <mergeCell ref="C88:D88"/>
    <mergeCell ref="C89:D89"/>
    <mergeCell ref="C91:L91"/>
    <mergeCell ref="C100:L100"/>
    <mergeCell ref="C95:L95"/>
    <mergeCell ref="A98:C98"/>
    <mergeCell ref="G98:J98"/>
    <mergeCell ref="C110:L110"/>
    <mergeCell ref="C127:L127"/>
    <mergeCell ref="C117:L117"/>
    <mergeCell ref="C123:L123"/>
    <mergeCell ref="A115:C115"/>
    <mergeCell ref="C142:L142"/>
    <mergeCell ref="G115:J115"/>
    <mergeCell ref="C146:L146"/>
    <mergeCell ref="H148:I148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C161:L161"/>
    <mergeCell ref="H163:I163"/>
    <mergeCell ref="C165:L165"/>
    <mergeCell ref="A168:C168"/>
    <mergeCell ref="G168:J168"/>
    <mergeCell ref="C257:D257"/>
    <mergeCell ref="C170:L170"/>
    <mergeCell ref="F172:G172"/>
    <mergeCell ref="F185:G185"/>
    <mergeCell ref="F186:G186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G230:J230"/>
    <mergeCell ref="C254:D254"/>
    <mergeCell ref="C255:D255"/>
    <mergeCell ref="C256:D256"/>
    <mergeCell ref="C253:D253"/>
    <mergeCell ref="C251:D251"/>
  </mergeCells>
  <phoneticPr fontId="4" type="noConversion"/>
  <printOptions horizontalCentered="1"/>
  <pageMargins left="0.59055118110236227" right="0.59055118110236227" top="0.78740157480314965" bottom="0.59055118110236227" header="0.51181102362204722" footer="0.51181102362204722"/>
  <pageSetup paperSize="9" scale="83" fitToHeight="2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000"/>
  </sheetPr>
  <dimension ref="A1:S672"/>
  <sheetViews>
    <sheetView topLeftCell="A118" zoomScaleNormal="100" zoomScaleSheetLayoutView="100" workbookViewId="0">
      <selection activeCell="J148" sqref="J148"/>
    </sheetView>
  </sheetViews>
  <sheetFormatPr defaultColWidth="11.44140625" defaultRowHeight="13.2" x14ac:dyDescent="0.25"/>
  <cols>
    <col min="1" max="1" width="6.33203125" style="1" bestFit="1" customWidth="1"/>
    <col min="2" max="2" width="1.44140625" style="1" customWidth="1"/>
    <col min="3" max="3" width="3.44140625" style="1" customWidth="1"/>
    <col min="4" max="4" width="18.33203125" style="1" customWidth="1"/>
    <col min="5" max="5" width="1.44140625" style="1" customWidth="1"/>
    <col min="6" max="6" width="18.33203125" style="1" customWidth="1"/>
    <col min="7" max="7" width="1.44140625" style="1" customWidth="1"/>
    <col min="8" max="8" width="18.33203125" style="1" customWidth="1"/>
    <col min="9" max="9" width="1.44140625" style="1" customWidth="1"/>
    <col min="10" max="10" width="18.33203125" style="1" customWidth="1"/>
    <col min="11" max="11" width="1.6640625" style="1" customWidth="1"/>
    <col min="12" max="12" width="18.33203125" style="1" customWidth="1"/>
    <col min="13" max="13" width="2.109375" style="1" customWidth="1"/>
    <col min="14" max="14" width="18.33203125" style="1" customWidth="1"/>
    <col min="15" max="15" width="3.109375" style="1" customWidth="1"/>
    <col min="16" max="16" width="18.33203125" style="1" customWidth="1"/>
    <col min="17" max="16384" width="11.44140625" style="1"/>
  </cols>
  <sheetData>
    <row r="1" spans="1:17" s="7" customFormat="1" ht="42" customHeight="1" x14ac:dyDescent="0.35">
      <c r="A1" s="201" t="s">
        <v>52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</row>
    <row r="2" spans="1:17" ht="36" customHeight="1" x14ac:dyDescent="0.25">
      <c r="A2" s="203" t="s">
        <v>0</v>
      </c>
      <c r="B2" s="203"/>
      <c r="C2" s="203"/>
      <c r="D2" s="110" t="s">
        <v>19</v>
      </c>
      <c r="E2" s="111"/>
      <c r="F2" s="110" t="s">
        <v>1</v>
      </c>
      <c r="G2" s="112"/>
      <c r="H2" s="200" t="s">
        <v>131</v>
      </c>
      <c r="I2" s="200"/>
      <c r="J2" s="200"/>
      <c r="K2" s="200"/>
      <c r="L2" s="200"/>
      <c r="M2" s="200"/>
      <c r="N2" s="110" t="s">
        <v>54</v>
      </c>
    </row>
    <row r="4" spans="1:17" x14ac:dyDescent="0.25">
      <c r="A4" s="179" t="s">
        <v>14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</row>
    <row r="6" spans="1:17" s="2" customFormat="1" x14ac:dyDescent="0.25">
      <c r="A6" s="2" t="s">
        <v>4</v>
      </c>
      <c r="D6" s="95" t="s">
        <v>64</v>
      </c>
      <c r="F6" s="14" t="s">
        <v>87</v>
      </c>
      <c r="H6" s="14" t="s">
        <v>93</v>
      </c>
      <c r="J6" s="95" t="s">
        <v>92</v>
      </c>
      <c r="K6" s="16"/>
      <c r="L6" s="14" t="s">
        <v>53</v>
      </c>
      <c r="N6" s="95" t="s">
        <v>95</v>
      </c>
      <c r="Q6" s="118"/>
    </row>
    <row r="7" spans="1:17" x14ac:dyDescent="0.25">
      <c r="J7" s="4"/>
      <c r="K7" s="4"/>
    </row>
    <row r="8" spans="1:17" x14ac:dyDescent="0.25">
      <c r="A8" s="1" t="s">
        <v>5</v>
      </c>
      <c r="B8" s="4"/>
      <c r="D8" s="6">
        <v>42</v>
      </c>
      <c r="E8" s="4"/>
      <c r="F8" s="6">
        <v>55</v>
      </c>
      <c r="G8" s="38"/>
      <c r="H8" s="6">
        <v>75</v>
      </c>
      <c r="I8" s="38"/>
      <c r="J8" s="5">
        <v>67</v>
      </c>
      <c r="K8" s="39"/>
      <c r="L8" s="5">
        <v>121</v>
      </c>
      <c r="N8" s="103">
        <v>42</v>
      </c>
      <c r="Q8" s="119"/>
    </row>
    <row r="9" spans="1:17" x14ac:dyDescent="0.25">
      <c r="A9" s="1" t="s">
        <v>6</v>
      </c>
      <c r="B9" s="4"/>
      <c r="D9" s="6">
        <v>28</v>
      </c>
      <c r="E9" s="4"/>
      <c r="F9" s="6">
        <v>38</v>
      </c>
      <c r="G9" s="38"/>
      <c r="H9" s="6">
        <v>53</v>
      </c>
      <c r="I9" s="38"/>
      <c r="J9" s="5">
        <v>52</v>
      </c>
      <c r="K9" s="39"/>
      <c r="L9" s="5">
        <v>92</v>
      </c>
      <c r="N9" s="103">
        <v>28</v>
      </c>
    </row>
    <row r="10" spans="1:17" x14ac:dyDescent="0.25">
      <c r="A10" s="1" t="s">
        <v>7</v>
      </c>
      <c r="B10" s="4"/>
      <c r="D10" s="6">
        <v>22</v>
      </c>
      <c r="E10" s="4"/>
      <c r="F10" s="6">
        <v>29</v>
      </c>
      <c r="G10" s="38"/>
      <c r="H10" s="6">
        <v>40</v>
      </c>
      <c r="I10" s="38"/>
      <c r="J10" s="5">
        <v>42</v>
      </c>
      <c r="K10" s="39"/>
      <c r="L10" s="5">
        <v>75</v>
      </c>
      <c r="N10" s="103">
        <v>22</v>
      </c>
    </row>
    <row r="11" spans="1:17" x14ac:dyDescent="0.25">
      <c r="A11" s="1" t="s">
        <v>8</v>
      </c>
      <c r="B11" s="4"/>
      <c r="D11" s="6">
        <v>17</v>
      </c>
      <c r="E11" s="4"/>
      <c r="F11" s="6">
        <v>22</v>
      </c>
      <c r="G11" s="38"/>
      <c r="H11" s="6">
        <v>31</v>
      </c>
      <c r="I11" s="38"/>
      <c r="J11" s="5">
        <v>32</v>
      </c>
      <c r="K11" s="39"/>
      <c r="L11" s="4"/>
      <c r="N11" s="103">
        <v>17</v>
      </c>
    </row>
    <row r="12" spans="1:17" x14ac:dyDescent="0.25">
      <c r="A12" s="1" t="s">
        <v>9</v>
      </c>
      <c r="B12" s="4"/>
      <c r="D12" s="6">
        <v>16</v>
      </c>
      <c r="E12" s="4"/>
      <c r="F12" s="6">
        <v>17</v>
      </c>
      <c r="G12" s="38"/>
      <c r="H12" s="6">
        <v>24</v>
      </c>
      <c r="I12" s="38"/>
      <c r="J12" s="5">
        <v>29</v>
      </c>
      <c r="K12" s="39"/>
      <c r="L12" s="4"/>
    </row>
    <row r="13" spans="1:17" x14ac:dyDescent="0.25">
      <c r="A13" s="1" t="s">
        <v>10</v>
      </c>
      <c r="B13" s="4"/>
      <c r="E13" s="4"/>
      <c r="G13" s="17"/>
      <c r="H13" s="17"/>
      <c r="I13" s="17"/>
      <c r="J13" s="5">
        <v>26</v>
      </c>
      <c r="K13" s="39"/>
      <c r="L13" s="4"/>
    </row>
    <row r="14" spans="1:17" x14ac:dyDescent="0.25">
      <c r="A14" s="1" t="s">
        <v>11</v>
      </c>
      <c r="B14" s="4"/>
      <c r="E14" s="4"/>
      <c r="G14" s="17"/>
      <c r="H14" s="17"/>
      <c r="I14" s="17"/>
      <c r="J14" s="5">
        <v>22</v>
      </c>
      <c r="K14" s="39"/>
      <c r="L14" s="4"/>
    </row>
    <row r="15" spans="1:17" x14ac:dyDescent="0.25">
      <c r="A15" s="1" t="s">
        <v>12</v>
      </c>
      <c r="B15" s="4"/>
      <c r="E15" s="4"/>
      <c r="G15" s="17"/>
      <c r="H15" s="17"/>
      <c r="I15" s="17"/>
      <c r="J15" s="5">
        <v>19</v>
      </c>
      <c r="K15" s="39"/>
      <c r="L15" s="4"/>
    </row>
    <row r="16" spans="1:17" x14ac:dyDescent="0.25">
      <c r="A16" s="1" t="s">
        <v>17</v>
      </c>
      <c r="B16" s="4"/>
      <c r="E16" s="4"/>
      <c r="G16" s="17"/>
      <c r="H16" s="17"/>
      <c r="I16" s="17"/>
      <c r="J16" s="5">
        <v>16</v>
      </c>
      <c r="K16" s="39"/>
      <c r="L16" s="4"/>
    </row>
    <row r="17" spans="1:17" x14ac:dyDescent="0.25">
      <c r="A17" s="1" t="s">
        <v>18</v>
      </c>
      <c r="B17" s="4"/>
      <c r="E17" s="4"/>
      <c r="G17" s="17"/>
      <c r="H17" s="17"/>
      <c r="I17" s="17"/>
      <c r="J17" s="5">
        <v>16</v>
      </c>
      <c r="K17" s="39"/>
      <c r="L17" s="4"/>
    </row>
    <row r="19" spans="1:17" x14ac:dyDescent="0.25">
      <c r="A19" s="192" t="s">
        <v>13</v>
      </c>
      <c r="B19" s="193"/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</row>
    <row r="21" spans="1:17" s="2" customFormat="1" x14ac:dyDescent="0.25">
      <c r="D21" s="15">
        <f>SUM(D8:D12)</f>
        <v>125</v>
      </c>
      <c r="F21" s="15">
        <f>SUM(F8:F12)</f>
        <v>161</v>
      </c>
      <c r="G21" s="43">
        <f t="shared" ref="G21:H21" si="0">SUM(G8:G12)</f>
        <v>0</v>
      </c>
      <c r="H21" s="15">
        <f t="shared" si="0"/>
        <v>223</v>
      </c>
      <c r="J21" s="15">
        <f>SUM(J8:J17)</f>
        <v>321</v>
      </c>
      <c r="K21" s="40"/>
      <c r="L21" s="15">
        <f>SUM(L8:L10)</f>
        <v>288</v>
      </c>
      <c r="N21" s="15">
        <f>SUM(N8:N11)</f>
        <v>109</v>
      </c>
    </row>
    <row r="22" spans="1:17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4" spans="1:17" ht="27.9" customHeight="1" x14ac:dyDescent="0.25">
      <c r="A24" s="203" t="s">
        <v>0</v>
      </c>
      <c r="B24" s="203"/>
      <c r="C24" s="203"/>
      <c r="D24" s="130" t="s">
        <v>144</v>
      </c>
      <c r="E24" s="110"/>
      <c r="F24" s="110" t="s">
        <v>1</v>
      </c>
      <c r="G24" s="112"/>
      <c r="H24" s="200" t="s">
        <v>143</v>
      </c>
      <c r="I24" s="200"/>
      <c r="J24" s="200"/>
      <c r="K24" s="200"/>
      <c r="L24" s="200"/>
      <c r="M24" s="200"/>
      <c r="N24" s="110" t="s">
        <v>100</v>
      </c>
    </row>
    <row r="26" spans="1:17" x14ac:dyDescent="0.25">
      <c r="A26" s="179" t="s">
        <v>14</v>
      </c>
      <c r="B26" s="180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</row>
    <row r="28" spans="1:17" s="2" customFormat="1" x14ac:dyDescent="0.25">
      <c r="A28" s="2" t="s">
        <v>4</v>
      </c>
      <c r="D28" s="24" t="s">
        <v>2</v>
      </c>
      <c r="F28" s="13" t="s">
        <v>3</v>
      </c>
      <c r="H28" s="135"/>
      <c r="I28" s="16"/>
      <c r="J28" s="119"/>
      <c r="L28" s="13" t="s">
        <v>53</v>
      </c>
      <c r="M28" s="1"/>
      <c r="N28" s="14" t="s">
        <v>95</v>
      </c>
      <c r="Q28" s="118"/>
    </row>
    <row r="29" spans="1:17" x14ac:dyDescent="0.25">
      <c r="H29" s="136"/>
    </row>
    <row r="30" spans="1:17" x14ac:dyDescent="0.25">
      <c r="A30" s="1" t="s">
        <v>5</v>
      </c>
      <c r="B30" s="4"/>
      <c r="D30" s="5">
        <v>21</v>
      </c>
      <c r="E30" s="4"/>
      <c r="F30" s="6">
        <v>31</v>
      </c>
      <c r="G30" s="4"/>
      <c r="H30" s="137"/>
      <c r="I30" s="4"/>
      <c r="K30" s="4"/>
      <c r="L30" s="5">
        <v>121</v>
      </c>
      <c r="N30" s="103">
        <v>31</v>
      </c>
      <c r="Q30" s="119"/>
    </row>
    <row r="31" spans="1:17" x14ac:dyDescent="0.25">
      <c r="A31" s="1" t="s">
        <v>6</v>
      </c>
      <c r="B31" s="4"/>
      <c r="D31" s="5">
        <v>16</v>
      </c>
      <c r="E31" s="4"/>
      <c r="F31" s="6">
        <v>23</v>
      </c>
      <c r="G31" s="4"/>
      <c r="H31" s="137"/>
      <c r="I31" s="4"/>
      <c r="K31" s="4"/>
      <c r="L31" s="5">
        <v>92</v>
      </c>
      <c r="N31" s="103">
        <v>23</v>
      </c>
    </row>
    <row r="32" spans="1:17" x14ac:dyDescent="0.25">
      <c r="A32" s="1" t="s">
        <v>7</v>
      </c>
      <c r="B32" s="4"/>
      <c r="D32" s="5">
        <v>11</v>
      </c>
      <c r="E32" s="4"/>
      <c r="F32" s="6">
        <v>17</v>
      </c>
      <c r="G32" s="4"/>
      <c r="H32" s="137"/>
      <c r="I32" s="4"/>
      <c r="K32" s="4"/>
      <c r="L32" s="5">
        <v>75</v>
      </c>
      <c r="N32" s="103">
        <v>17</v>
      </c>
    </row>
    <row r="33" spans="1:17" x14ac:dyDescent="0.25">
      <c r="A33" s="1" t="s">
        <v>8</v>
      </c>
      <c r="B33" s="4"/>
      <c r="D33" s="5">
        <v>9</v>
      </c>
      <c r="E33" s="4"/>
      <c r="F33" s="6">
        <v>14</v>
      </c>
      <c r="G33" s="4"/>
      <c r="H33" s="137"/>
      <c r="I33" s="4"/>
      <c r="J33" s="4"/>
      <c r="K33" s="4"/>
      <c r="L33" s="4"/>
      <c r="N33" s="103">
        <v>14</v>
      </c>
    </row>
    <row r="34" spans="1:17" x14ac:dyDescent="0.25">
      <c r="A34" s="1" t="s">
        <v>9</v>
      </c>
      <c r="B34" s="4"/>
      <c r="D34" s="5">
        <v>6</v>
      </c>
      <c r="E34" s="4"/>
      <c r="F34" s="6">
        <v>10</v>
      </c>
      <c r="G34" s="4"/>
      <c r="H34" s="137"/>
      <c r="I34" s="4"/>
      <c r="J34" s="4"/>
      <c r="K34" s="4"/>
      <c r="L34" s="4"/>
    </row>
    <row r="35" spans="1:17" x14ac:dyDescent="0.25">
      <c r="H35" s="50"/>
    </row>
    <row r="36" spans="1:17" x14ac:dyDescent="0.25">
      <c r="A36" s="192" t="s">
        <v>13</v>
      </c>
      <c r="B36" s="193"/>
      <c r="C36" s="193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</row>
    <row r="38" spans="1:17" s="2" customFormat="1" x14ac:dyDescent="0.25">
      <c r="D38" s="15">
        <f>SUM(D30:D34)</f>
        <v>63</v>
      </c>
      <c r="F38" s="15">
        <f>SUM(F30:F34)</f>
        <v>95</v>
      </c>
      <c r="H38" s="138"/>
      <c r="L38" s="15">
        <f>SUM(L30:L32)</f>
        <v>288</v>
      </c>
      <c r="M38" s="1"/>
      <c r="N38" s="15">
        <f>SUM(N30:N33)</f>
        <v>85</v>
      </c>
    </row>
    <row r="39" spans="1:17" s="2" customFormat="1" x14ac:dyDescent="0.25">
      <c r="D39" s="8"/>
      <c r="F39" s="8"/>
      <c r="H39" s="8"/>
      <c r="L39" s="8"/>
      <c r="M39" s="1"/>
      <c r="N39" s="8"/>
    </row>
    <row r="40" spans="1:17" s="2" customFormat="1" x14ac:dyDescent="0.25">
      <c r="D40" s="8"/>
      <c r="F40" s="8"/>
      <c r="H40" s="8"/>
      <c r="L40" s="8"/>
      <c r="M40" s="1"/>
      <c r="N40" s="8"/>
    </row>
    <row r="41" spans="1:17" ht="39" customHeight="1" x14ac:dyDescent="0.25">
      <c r="A41" s="113" t="s">
        <v>0</v>
      </c>
      <c r="B41" s="113"/>
      <c r="C41" s="113"/>
      <c r="D41" s="110" t="s">
        <v>19</v>
      </c>
      <c r="E41" s="114"/>
      <c r="F41" s="113" t="s">
        <v>1</v>
      </c>
      <c r="G41" s="112"/>
      <c r="H41" s="200" t="s">
        <v>130</v>
      </c>
      <c r="I41" s="200"/>
      <c r="J41" s="200"/>
      <c r="K41" s="200"/>
      <c r="L41" s="200"/>
      <c r="M41" s="115"/>
      <c r="N41" s="113" t="s">
        <v>54</v>
      </c>
    </row>
    <row r="43" spans="1:17" x14ac:dyDescent="0.25">
      <c r="A43" s="179" t="s">
        <v>14</v>
      </c>
      <c r="B43" s="180"/>
      <c r="C43" s="180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</row>
    <row r="45" spans="1:17" x14ac:dyDescent="0.25">
      <c r="A45" s="2" t="s">
        <v>4</v>
      </c>
      <c r="B45" s="2"/>
      <c r="D45" s="24" t="s">
        <v>64</v>
      </c>
      <c r="E45" s="2"/>
      <c r="F45" s="14" t="s">
        <v>87</v>
      </c>
      <c r="G45" s="2"/>
      <c r="H45" s="14" t="s">
        <v>93</v>
      </c>
      <c r="J45" s="135"/>
      <c r="K45" s="133"/>
      <c r="L45" s="18" t="s">
        <v>53</v>
      </c>
      <c r="M45" s="2"/>
      <c r="N45" s="95" t="s">
        <v>95</v>
      </c>
      <c r="Q45" s="118"/>
    </row>
    <row r="46" spans="1:17" x14ac:dyDescent="0.25">
      <c r="J46" s="139"/>
      <c r="K46" s="17"/>
    </row>
    <row r="47" spans="1:17" x14ac:dyDescent="0.25">
      <c r="A47" s="1" t="s">
        <v>5</v>
      </c>
      <c r="B47" s="4"/>
      <c r="D47" s="6">
        <v>55</v>
      </c>
      <c r="E47" s="4"/>
      <c r="F47" s="6">
        <v>64</v>
      </c>
      <c r="G47" s="41"/>
      <c r="H47" s="6">
        <v>128</v>
      </c>
      <c r="J47" s="137"/>
      <c r="K47" s="4"/>
      <c r="L47" s="5">
        <v>154</v>
      </c>
      <c r="N47" s="103">
        <v>55</v>
      </c>
      <c r="Q47" s="119"/>
    </row>
    <row r="48" spans="1:17" x14ac:dyDescent="0.25">
      <c r="A48" s="1" t="s">
        <v>6</v>
      </c>
      <c r="B48" s="4"/>
      <c r="D48" s="6">
        <v>38</v>
      </c>
      <c r="E48" s="4"/>
      <c r="F48" s="6">
        <v>45</v>
      </c>
      <c r="G48" s="41"/>
      <c r="H48" s="6">
        <v>90</v>
      </c>
      <c r="J48" s="137"/>
      <c r="K48" s="4"/>
      <c r="L48" s="5">
        <v>117</v>
      </c>
      <c r="N48" s="103">
        <v>38</v>
      </c>
    </row>
    <row r="49" spans="1:19" x14ac:dyDescent="0.25">
      <c r="A49" s="1" t="s">
        <v>7</v>
      </c>
      <c r="B49" s="4"/>
      <c r="D49" s="6">
        <v>29</v>
      </c>
      <c r="E49" s="4"/>
      <c r="F49" s="6">
        <v>34</v>
      </c>
      <c r="G49" s="41"/>
      <c r="H49" s="6">
        <v>68</v>
      </c>
      <c r="J49" s="137"/>
      <c r="K49" s="4"/>
      <c r="L49" s="5">
        <v>96</v>
      </c>
      <c r="N49" s="103">
        <v>29</v>
      </c>
    </row>
    <row r="50" spans="1:19" x14ac:dyDescent="0.25">
      <c r="A50" s="1" t="s">
        <v>8</v>
      </c>
      <c r="B50" s="4"/>
      <c r="D50" s="6">
        <v>22</v>
      </c>
      <c r="E50" s="4"/>
      <c r="F50" s="6">
        <v>26</v>
      </c>
      <c r="G50" s="41"/>
      <c r="H50" s="6">
        <v>53</v>
      </c>
      <c r="J50" s="137"/>
      <c r="K50" s="4"/>
      <c r="N50" s="103">
        <v>22</v>
      </c>
    </row>
    <row r="51" spans="1:19" x14ac:dyDescent="0.25">
      <c r="A51" s="1" t="s">
        <v>9</v>
      </c>
      <c r="B51" s="4"/>
      <c r="D51" s="6">
        <v>17</v>
      </c>
      <c r="E51" s="4"/>
      <c r="F51" s="6">
        <v>21</v>
      </c>
      <c r="G51" s="41"/>
      <c r="H51" s="6">
        <v>40</v>
      </c>
      <c r="J51" s="137"/>
      <c r="K51" s="4"/>
    </row>
    <row r="52" spans="1:19" x14ac:dyDescent="0.25">
      <c r="A52" s="1" t="s">
        <v>10</v>
      </c>
      <c r="B52" s="4"/>
      <c r="E52" s="4"/>
      <c r="G52" s="17"/>
      <c r="J52" s="137"/>
      <c r="K52" s="4"/>
    </row>
    <row r="53" spans="1:19" x14ac:dyDescent="0.25">
      <c r="A53" s="1" t="s">
        <v>11</v>
      </c>
      <c r="B53" s="4"/>
      <c r="E53" s="4"/>
      <c r="G53" s="17"/>
      <c r="J53" s="137"/>
      <c r="K53" s="4"/>
      <c r="L53" s="132"/>
    </row>
    <row r="54" spans="1:19" x14ac:dyDescent="0.25">
      <c r="A54" s="1" t="s">
        <v>12</v>
      </c>
      <c r="B54" s="4"/>
      <c r="E54" s="4"/>
      <c r="G54" s="17"/>
      <c r="J54" s="137"/>
      <c r="K54" s="4"/>
    </row>
    <row r="55" spans="1:19" x14ac:dyDescent="0.25">
      <c r="A55" s="1" t="s">
        <v>17</v>
      </c>
      <c r="B55" s="4"/>
      <c r="E55" s="4"/>
      <c r="G55" s="17"/>
      <c r="J55" s="137"/>
      <c r="K55" s="4"/>
    </row>
    <row r="56" spans="1:19" x14ac:dyDescent="0.25">
      <c r="A56" s="1" t="s">
        <v>18</v>
      </c>
      <c r="B56" s="4"/>
      <c r="E56" s="4"/>
      <c r="G56" s="17"/>
      <c r="J56" s="137"/>
      <c r="K56" s="4"/>
    </row>
    <row r="58" spans="1:19" x14ac:dyDescent="0.25">
      <c r="A58" s="192" t="s">
        <v>13</v>
      </c>
      <c r="B58" s="193"/>
      <c r="C58" s="193"/>
      <c r="D58" s="193"/>
      <c r="E58" s="193"/>
      <c r="F58" s="193"/>
      <c r="G58" s="193"/>
      <c r="H58" s="193"/>
      <c r="I58" s="193"/>
      <c r="J58" s="193"/>
      <c r="K58" s="193"/>
      <c r="L58" s="193"/>
      <c r="M58" s="193"/>
      <c r="N58" s="193"/>
    </row>
    <row r="60" spans="1:19" x14ac:dyDescent="0.25">
      <c r="A60" s="2"/>
      <c r="B60" s="2"/>
      <c r="D60" s="15">
        <f>SUM(D47:D51)</f>
        <v>161</v>
      </c>
      <c r="E60" s="2"/>
      <c r="F60" s="15">
        <f>SUM(F47:F51)</f>
        <v>190</v>
      </c>
      <c r="G60" s="2"/>
      <c r="H60" s="15">
        <f>SUM(H47:H51)</f>
        <v>379</v>
      </c>
      <c r="I60" s="134"/>
      <c r="J60" s="138"/>
      <c r="K60" s="2"/>
      <c r="L60" s="44">
        <f>SUM(L47:L49)</f>
        <v>367</v>
      </c>
      <c r="M60" s="2"/>
      <c r="N60" s="15">
        <f>SUM(N47:N50)</f>
        <v>144</v>
      </c>
    </row>
    <row r="61" spans="1:19" x14ac:dyDescent="0.25">
      <c r="A61"/>
      <c r="B61"/>
      <c r="C61"/>
      <c r="D61"/>
      <c r="E61"/>
      <c r="F61"/>
      <c r="G61"/>
      <c r="H61"/>
      <c r="I61"/>
      <c r="J61"/>
      <c r="K61"/>
      <c r="L61"/>
      <c r="M61"/>
      <c r="N61"/>
    </row>
    <row r="63" spans="1:19" ht="27.9" customHeight="1" x14ac:dyDescent="0.25">
      <c r="A63" s="196" t="s">
        <v>0</v>
      </c>
      <c r="B63" s="196"/>
      <c r="C63" s="196"/>
      <c r="D63" s="120" t="s">
        <v>20</v>
      </c>
      <c r="E63" s="121"/>
      <c r="F63" s="120" t="s">
        <v>1</v>
      </c>
      <c r="G63" s="122"/>
      <c r="H63" s="197" t="s">
        <v>94</v>
      </c>
      <c r="I63" s="197"/>
      <c r="J63" s="197"/>
      <c r="K63" s="197"/>
      <c r="L63" s="197"/>
      <c r="M63" s="197"/>
      <c r="N63" s="120" t="s">
        <v>54</v>
      </c>
    </row>
    <row r="64" spans="1:19" s="50" customFormat="1" ht="12.75" customHeight="1" x14ac:dyDescent="0.25">
      <c r="A64" s="45"/>
      <c r="B64" s="45"/>
      <c r="C64" s="45"/>
      <c r="D64" s="46"/>
      <c r="E64" s="34"/>
      <c r="F64" s="45"/>
      <c r="G64" s="47"/>
      <c r="H64" s="48"/>
      <c r="I64" s="48"/>
      <c r="J64" s="48"/>
      <c r="K64" s="48"/>
      <c r="L64" s="48"/>
      <c r="M64" s="48"/>
      <c r="N64" s="49"/>
      <c r="O64" s="1"/>
      <c r="P64" s="1"/>
      <c r="Q64" s="1"/>
      <c r="R64" s="1"/>
      <c r="S64" s="1"/>
    </row>
    <row r="65" spans="1:19" s="50" customFormat="1" ht="12.75" customHeight="1" x14ac:dyDescent="0.25">
      <c r="A65" s="179" t="s">
        <v>14</v>
      </c>
      <c r="B65" s="180"/>
      <c r="C65" s="180"/>
      <c r="D65" s="180"/>
      <c r="E65" s="180"/>
      <c r="F65" s="180"/>
      <c r="G65" s="180"/>
      <c r="H65" s="180"/>
      <c r="I65" s="180"/>
      <c r="J65" s="180"/>
      <c r="K65" s="180"/>
      <c r="L65" s="180"/>
      <c r="M65" s="180"/>
      <c r="N65" s="180"/>
      <c r="O65" s="1"/>
      <c r="P65" s="1"/>
      <c r="Q65" s="1"/>
      <c r="R65" s="1"/>
      <c r="S65" s="1"/>
    </row>
    <row r="66" spans="1:19" s="50" customFormat="1" ht="12.75" customHeight="1" x14ac:dyDescent="0.25">
      <c r="A66" s="90"/>
      <c r="B66" s="90"/>
      <c r="C66" s="90"/>
      <c r="D66" s="91"/>
      <c r="E66" s="2"/>
      <c r="F66" s="90"/>
      <c r="G66" s="92"/>
      <c r="H66" s="93"/>
      <c r="I66" s="93"/>
      <c r="J66" s="93"/>
      <c r="K66" s="93"/>
      <c r="L66" s="93"/>
      <c r="M66" s="93"/>
      <c r="N66" s="3"/>
      <c r="O66" s="1"/>
      <c r="P66" s="1"/>
      <c r="Q66" s="1"/>
      <c r="R66" s="1"/>
      <c r="S66" s="1"/>
    </row>
    <row r="67" spans="1:19" s="50" customFormat="1" ht="12.75" customHeight="1" x14ac:dyDescent="0.25">
      <c r="A67" s="2" t="s">
        <v>4</v>
      </c>
      <c r="B67" s="90"/>
      <c r="C67" s="21"/>
      <c r="D67" s="53" t="s">
        <v>64</v>
      </c>
      <c r="E67" s="94"/>
      <c r="F67" s="95" t="s">
        <v>87</v>
      </c>
      <c r="G67" s="92"/>
      <c r="H67" s="95" t="s">
        <v>61</v>
      </c>
      <c r="I67" s="93"/>
      <c r="J67" s="95" t="s">
        <v>92</v>
      </c>
      <c r="K67" s="93"/>
      <c r="L67" s="95" t="s">
        <v>53</v>
      </c>
      <c r="M67" s="93"/>
      <c r="N67" s="95" t="s">
        <v>95</v>
      </c>
      <c r="O67" s="1"/>
      <c r="P67" s="1"/>
      <c r="Q67" s="1"/>
      <c r="R67" s="1"/>
      <c r="S67" s="1"/>
    </row>
    <row r="68" spans="1:19" s="50" customFormat="1" ht="12.75" customHeight="1" x14ac:dyDescent="0.25">
      <c r="A68" s="1"/>
      <c r="B68" s="90"/>
      <c r="C68" s="90"/>
      <c r="D68" s="91"/>
      <c r="E68" s="2"/>
      <c r="F68" s="1"/>
      <c r="G68" s="92"/>
      <c r="H68" s="93"/>
      <c r="I68" s="93"/>
      <c r="J68" s="93"/>
      <c r="K68" s="93"/>
      <c r="L68" s="1"/>
      <c r="M68" s="93"/>
      <c r="N68" s="1"/>
      <c r="O68" s="1"/>
      <c r="P68" s="1"/>
      <c r="Q68" s="1"/>
      <c r="R68" s="1"/>
      <c r="S68" s="1"/>
    </row>
    <row r="69" spans="1:19" s="50" customFormat="1" ht="12.75" customHeight="1" x14ac:dyDescent="0.25">
      <c r="A69" s="1" t="s">
        <v>5</v>
      </c>
      <c r="B69" s="90"/>
      <c r="C69" s="90"/>
      <c r="D69" s="5">
        <v>83</v>
      </c>
      <c r="E69" s="4"/>
      <c r="F69" s="5">
        <v>87</v>
      </c>
      <c r="G69" s="92"/>
      <c r="H69" s="6">
        <v>182</v>
      </c>
      <c r="I69" s="93"/>
      <c r="J69" s="6">
        <v>144</v>
      </c>
      <c r="K69" s="93"/>
      <c r="L69" s="5">
        <v>275</v>
      </c>
      <c r="M69" s="93"/>
      <c r="N69" s="5">
        <v>250</v>
      </c>
      <c r="O69" s="1"/>
      <c r="P69" s="1"/>
      <c r="Q69" s="1"/>
      <c r="R69" s="1"/>
      <c r="S69" s="1"/>
    </row>
    <row r="70" spans="1:19" s="50" customFormat="1" ht="12.75" customHeight="1" x14ac:dyDescent="0.25">
      <c r="A70" s="1" t="s">
        <v>6</v>
      </c>
      <c r="B70" s="90"/>
      <c r="C70" s="90"/>
      <c r="D70" s="5">
        <v>58</v>
      </c>
      <c r="E70" s="4"/>
      <c r="F70" s="5">
        <v>61</v>
      </c>
      <c r="G70" s="92"/>
      <c r="H70" s="6">
        <v>128</v>
      </c>
      <c r="I70" s="93"/>
      <c r="J70" s="6">
        <v>110</v>
      </c>
      <c r="K70" s="93"/>
      <c r="L70" s="5">
        <v>209</v>
      </c>
      <c r="M70" s="93"/>
      <c r="N70" s="5">
        <v>200</v>
      </c>
      <c r="O70" s="1"/>
      <c r="P70" s="1"/>
      <c r="Q70" s="1"/>
      <c r="R70" s="1"/>
      <c r="S70" s="1"/>
    </row>
    <row r="71" spans="1:19" s="50" customFormat="1" ht="12.75" customHeight="1" x14ac:dyDescent="0.25">
      <c r="A71" s="1" t="s">
        <v>7</v>
      </c>
      <c r="B71" s="90"/>
      <c r="C71" s="90"/>
      <c r="D71" s="5">
        <v>44</v>
      </c>
      <c r="E71" s="4"/>
      <c r="F71" s="5">
        <v>44</v>
      </c>
      <c r="G71" s="92"/>
      <c r="H71" s="6">
        <v>96</v>
      </c>
      <c r="I71" s="93"/>
      <c r="J71" s="6">
        <v>89</v>
      </c>
      <c r="K71" s="93"/>
      <c r="L71" s="5">
        <v>170</v>
      </c>
      <c r="M71" s="93"/>
      <c r="N71" s="5">
        <v>150</v>
      </c>
      <c r="O71" s="1"/>
      <c r="P71" s="1"/>
      <c r="Q71" s="1"/>
      <c r="R71" s="1"/>
      <c r="S71" s="1"/>
    </row>
    <row r="72" spans="1:19" s="50" customFormat="1" ht="12.75" customHeight="1" x14ac:dyDescent="0.25">
      <c r="A72" s="1" t="s">
        <v>8</v>
      </c>
      <c r="B72" s="90"/>
      <c r="C72" s="90"/>
      <c r="D72" s="5">
        <v>34</v>
      </c>
      <c r="E72" s="4"/>
      <c r="F72" s="5">
        <v>36</v>
      </c>
      <c r="G72" s="92"/>
      <c r="H72" s="6">
        <v>75</v>
      </c>
      <c r="I72" s="93"/>
      <c r="J72" s="6">
        <v>69</v>
      </c>
      <c r="K72" s="93"/>
      <c r="L72" s="93"/>
      <c r="M72" s="93"/>
      <c r="N72" s="5">
        <v>100</v>
      </c>
      <c r="O72" s="1"/>
      <c r="P72" s="1"/>
      <c r="Q72" s="1"/>
      <c r="R72" s="1"/>
      <c r="S72" s="1"/>
    </row>
    <row r="73" spans="1:19" s="50" customFormat="1" ht="12.75" customHeight="1" x14ac:dyDescent="0.25">
      <c r="A73" s="1" t="s">
        <v>9</v>
      </c>
      <c r="B73" s="90"/>
      <c r="C73" s="90"/>
      <c r="D73" s="5">
        <v>26</v>
      </c>
      <c r="E73" s="4"/>
      <c r="F73" s="5">
        <v>30</v>
      </c>
      <c r="G73" s="92"/>
      <c r="H73" s="6">
        <v>56</v>
      </c>
      <c r="I73" s="93"/>
      <c r="J73" s="6">
        <v>62</v>
      </c>
      <c r="K73" s="93"/>
      <c r="L73" s="93"/>
      <c r="M73" s="93"/>
      <c r="N73" s="5">
        <v>50</v>
      </c>
      <c r="O73" s="1"/>
      <c r="P73" s="1"/>
      <c r="Q73" s="1"/>
      <c r="R73" s="1"/>
      <c r="S73" s="1"/>
    </row>
    <row r="74" spans="1:19" s="50" customFormat="1" ht="12.75" customHeight="1" x14ac:dyDescent="0.25">
      <c r="A74" s="1" t="s">
        <v>10</v>
      </c>
      <c r="B74" s="90"/>
      <c r="C74" s="90"/>
      <c r="D74" s="27"/>
      <c r="E74" s="2"/>
      <c r="F74" s="90"/>
      <c r="G74" s="92"/>
      <c r="H74" s="93"/>
      <c r="I74" s="93"/>
      <c r="J74" s="6">
        <v>55</v>
      </c>
      <c r="K74" s="93"/>
      <c r="L74" s="93"/>
      <c r="M74" s="93"/>
      <c r="N74" s="5">
        <v>50</v>
      </c>
      <c r="O74" s="1"/>
      <c r="P74" s="1"/>
      <c r="Q74" s="1"/>
      <c r="R74" s="1"/>
      <c r="S74" s="1"/>
    </row>
    <row r="75" spans="1:19" s="50" customFormat="1" ht="12.75" customHeight="1" x14ac:dyDescent="0.25">
      <c r="A75" s="1" t="s">
        <v>11</v>
      </c>
      <c r="B75" s="90"/>
      <c r="C75" s="90"/>
      <c r="D75" s="91"/>
      <c r="E75" s="2"/>
      <c r="F75" s="90"/>
      <c r="G75" s="92"/>
      <c r="H75" s="93"/>
      <c r="I75" s="93"/>
      <c r="J75" s="6">
        <v>48</v>
      </c>
      <c r="K75" s="93"/>
      <c r="L75" s="93"/>
      <c r="M75" s="93"/>
      <c r="N75" s="5">
        <v>50</v>
      </c>
      <c r="O75" s="1"/>
      <c r="P75" s="1"/>
      <c r="Q75" s="1"/>
      <c r="R75" s="1"/>
      <c r="S75" s="1"/>
    </row>
    <row r="76" spans="1:19" s="50" customFormat="1" ht="12.75" customHeight="1" x14ac:dyDescent="0.25">
      <c r="A76" s="1" t="s">
        <v>12</v>
      </c>
      <c r="B76" s="90"/>
      <c r="C76" s="90"/>
      <c r="D76" s="91"/>
      <c r="E76" s="2"/>
      <c r="F76" s="90"/>
      <c r="G76" s="92"/>
      <c r="H76" s="93"/>
      <c r="I76" s="93"/>
      <c r="J76" s="6">
        <v>41</v>
      </c>
      <c r="K76" s="93"/>
      <c r="L76" s="93"/>
      <c r="M76" s="93"/>
      <c r="N76" s="5">
        <v>50</v>
      </c>
      <c r="O76" s="1"/>
      <c r="P76" s="1"/>
      <c r="Q76" s="1"/>
      <c r="R76" s="1"/>
      <c r="S76" s="1"/>
    </row>
    <row r="77" spans="1:19" s="50" customFormat="1" ht="12.75" customHeight="1" x14ac:dyDescent="0.25">
      <c r="A77" s="1" t="s">
        <v>17</v>
      </c>
      <c r="B77" s="90"/>
      <c r="C77" s="90"/>
      <c r="D77" s="91"/>
      <c r="E77" s="2"/>
      <c r="F77" s="90"/>
      <c r="G77" s="92"/>
      <c r="H77" s="93"/>
      <c r="I77" s="93"/>
      <c r="J77" s="6">
        <v>34</v>
      </c>
      <c r="K77" s="93"/>
      <c r="L77" s="93"/>
      <c r="M77" s="93"/>
      <c r="N77" s="3"/>
      <c r="O77" s="1"/>
      <c r="P77" s="1"/>
      <c r="Q77" s="1"/>
      <c r="R77" s="1"/>
      <c r="S77" s="1"/>
    </row>
    <row r="78" spans="1:19" s="50" customFormat="1" ht="12.75" customHeight="1" x14ac:dyDescent="0.25">
      <c r="A78" s="1" t="s">
        <v>18</v>
      </c>
      <c r="B78" s="90"/>
      <c r="C78" s="90"/>
      <c r="D78" s="91"/>
      <c r="E78" s="2"/>
      <c r="F78" s="90"/>
      <c r="G78" s="92"/>
      <c r="H78" s="93"/>
      <c r="I78" s="93"/>
      <c r="J78" s="6">
        <v>34</v>
      </c>
      <c r="K78" s="93"/>
      <c r="L78" s="93"/>
      <c r="M78" s="93"/>
      <c r="N78" s="3"/>
      <c r="O78" s="1"/>
      <c r="P78" s="1"/>
      <c r="Q78" s="1"/>
      <c r="R78" s="1"/>
      <c r="S78" s="1"/>
    </row>
    <row r="79" spans="1:19" s="50" customFormat="1" ht="12.75" customHeight="1" x14ac:dyDescent="0.25">
      <c r="A79" s="90"/>
      <c r="B79" s="90"/>
      <c r="C79" s="90"/>
      <c r="D79" s="91"/>
      <c r="E79" s="2"/>
      <c r="F79" s="90"/>
      <c r="G79" s="92"/>
      <c r="H79" s="93"/>
      <c r="I79" s="93"/>
      <c r="J79" s="93"/>
      <c r="K79" s="93"/>
      <c r="L79" s="93"/>
      <c r="M79" s="93"/>
      <c r="N79" s="3"/>
      <c r="O79" s="1"/>
      <c r="P79" s="1"/>
      <c r="Q79" s="1"/>
      <c r="R79" s="1"/>
      <c r="S79" s="1"/>
    </row>
    <row r="80" spans="1:19" s="50" customFormat="1" ht="12.75" customHeight="1" x14ac:dyDescent="0.25">
      <c r="A80" s="192" t="s">
        <v>13</v>
      </c>
      <c r="B80" s="193"/>
      <c r="C80" s="193"/>
      <c r="D80" s="193"/>
      <c r="E80" s="193"/>
      <c r="F80" s="193"/>
      <c r="G80" s="193"/>
      <c r="H80" s="193"/>
      <c r="I80" s="193"/>
      <c r="J80" s="193"/>
      <c r="K80" s="193"/>
      <c r="L80" s="193"/>
      <c r="M80" s="193"/>
      <c r="N80" s="193"/>
      <c r="O80" s="1"/>
      <c r="P80" s="1"/>
      <c r="Q80" s="1"/>
      <c r="R80" s="1"/>
      <c r="S80" s="1"/>
    </row>
    <row r="81" spans="1:19" s="50" customFormat="1" ht="12.75" customHeight="1" x14ac:dyDescent="0.25">
      <c r="A81" s="90"/>
      <c r="B81" s="90"/>
      <c r="C81" s="90"/>
      <c r="D81" s="91"/>
      <c r="E81" s="2"/>
      <c r="F81" s="90"/>
      <c r="G81" s="92"/>
      <c r="H81" s="93"/>
      <c r="I81" s="93"/>
      <c r="J81" s="93"/>
      <c r="K81" s="93"/>
      <c r="L81" s="93"/>
      <c r="M81" s="93"/>
      <c r="N81" s="3"/>
      <c r="O81" s="1"/>
      <c r="P81" s="1"/>
      <c r="Q81" s="1"/>
      <c r="R81" s="1"/>
      <c r="S81" s="1"/>
    </row>
    <row r="82" spans="1:19" s="50" customFormat="1" ht="12.75" customHeight="1" x14ac:dyDescent="0.25">
      <c r="A82" s="90"/>
      <c r="B82" s="90"/>
      <c r="C82" s="90"/>
      <c r="D82" s="44">
        <f>SUM(D69:D73)</f>
        <v>245</v>
      </c>
      <c r="E82" s="2"/>
      <c r="F82" s="44">
        <f>SUM(F69:F73)</f>
        <v>258</v>
      </c>
      <c r="G82" s="92"/>
      <c r="H82" s="51">
        <f>SUM(H69:H73)</f>
        <v>537</v>
      </c>
      <c r="I82" s="93"/>
      <c r="J82" s="51">
        <f>SUM(J69:J78)</f>
        <v>686</v>
      </c>
      <c r="K82" s="93"/>
      <c r="L82" s="51">
        <f>SUM(L69:L71)</f>
        <v>654</v>
      </c>
      <c r="M82" s="93"/>
      <c r="N82" s="44">
        <f>SUM(N69:N76)</f>
        <v>900</v>
      </c>
      <c r="O82" s="1"/>
      <c r="P82" s="1"/>
      <c r="Q82" s="1"/>
      <c r="R82" s="1"/>
      <c r="S82" s="1"/>
    </row>
    <row r="83" spans="1:19" s="50" customFormat="1" ht="12.75" customHeight="1" x14ac:dyDescent="0.25">
      <c r="A83" s="90"/>
      <c r="B83" s="90"/>
      <c r="C83" s="90"/>
      <c r="D83" s="91"/>
      <c r="E83" s="2"/>
      <c r="F83" s="90"/>
      <c r="G83" s="92"/>
      <c r="H83" s="93"/>
      <c r="I83" s="93"/>
      <c r="J83" s="93"/>
      <c r="K83" s="93"/>
      <c r="L83" s="93"/>
      <c r="M83" s="93"/>
      <c r="N83" s="3"/>
      <c r="O83" s="1"/>
      <c r="P83" s="1"/>
      <c r="Q83" s="1"/>
      <c r="R83" s="1"/>
      <c r="S83" s="1"/>
    </row>
    <row r="84" spans="1:19" x14ac:dyDescent="0.25">
      <c r="A84"/>
      <c r="B84"/>
      <c r="C84"/>
      <c r="D84"/>
      <c r="E84"/>
      <c r="F84"/>
      <c r="G84"/>
      <c r="H84"/>
      <c r="I84"/>
      <c r="J84"/>
      <c r="K84"/>
      <c r="L84"/>
      <c r="M84"/>
      <c r="N84"/>
    </row>
    <row r="85" spans="1:19" ht="27.9" customHeight="1" x14ac:dyDescent="0.25">
      <c r="A85" s="196" t="s">
        <v>0</v>
      </c>
      <c r="B85" s="196"/>
      <c r="C85" s="196"/>
      <c r="D85" s="130" t="s">
        <v>145</v>
      </c>
      <c r="E85" s="120"/>
      <c r="F85" s="120" t="s">
        <v>1</v>
      </c>
      <c r="G85" s="122"/>
      <c r="H85" s="197" t="s">
        <v>123</v>
      </c>
      <c r="I85" s="197"/>
      <c r="J85" s="197"/>
      <c r="K85" s="197"/>
      <c r="L85" s="197"/>
      <c r="M85" s="197"/>
      <c r="N85" s="120" t="s">
        <v>100</v>
      </c>
    </row>
    <row r="87" spans="1:19" x14ac:dyDescent="0.25">
      <c r="A87" s="179" t="s">
        <v>14</v>
      </c>
      <c r="B87" s="180"/>
      <c r="C87" s="180"/>
      <c r="D87" s="180"/>
      <c r="E87" s="180"/>
      <c r="F87" s="180"/>
      <c r="G87" s="180"/>
      <c r="H87" s="180"/>
      <c r="I87" s="180"/>
      <c r="J87" s="180"/>
      <c r="K87" s="180"/>
      <c r="L87" s="180"/>
      <c r="M87" s="180"/>
      <c r="N87" s="180"/>
    </row>
    <row r="88" spans="1:19" x14ac:dyDescent="0.25">
      <c r="P88" s="131"/>
    </row>
    <row r="89" spans="1:19" s="2" customFormat="1" x14ac:dyDescent="0.25">
      <c r="A89" s="2" t="s">
        <v>4</v>
      </c>
      <c r="D89" s="37" t="s">
        <v>2</v>
      </c>
      <c r="F89" s="13" t="s">
        <v>3</v>
      </c>
      <c r="H89" s="135"/>
      <c r="I89" s="11"/>
      <c r="J89" s="119"/>
      <c r="L89" s="13" t="s">
        <v>53</v>
      </c>
      <c r="N89" s="14" t="s">
        <v>95</v>
      </c>
      <c r="P89" s="16"/>
    </row>
    <row r="90" spans="1:19" x14ac:dyDescent="0.25">
      <c r="H90" s="136"/>
    </row>
    <row r="91" spans="1:19" x14ac:dyDescent="0.25">
      <c r="A91" s="1" t="s">
        <v>5</v>
      </c>
      <c r="B91" s="4"/>
      <c r="D91" s="5">
        <v>21</v>
      </c>
      <c r="E91" s="4"/>
      <c r="F91" s="6">
        <v>31</v>
      </c>
      <c r="G91" s="4"/>
      <c r="H91" s="137"/>
      <c r="I91" s="4"/>
      <c r="L91" s="5">
        <v>194</v>
      </c>
      <c r="M91" s="4"/>
      <c r="N91" s="5">
        <v>35</v>
      </c>
      <c r="P91" s="9"/>
    </row>
    <row r="92" spans="1:19" x14ac:dyDescent="0.25">
      <c r="A92" s="1" t="s">
        <v>6</v>
      </c>
      <c r="B92" s="4"/>
      <c r="D92" s="5">
        <v>16</v>
      </c>
      <c r="E92" s="4"/>
      <c r="F92" s="6">
        <v>23</v>
      </c>
      <c r="G92" s="4"/>
      <c r="H92" s="137"/>
      <c r="I92" s="4"/>
      <c r="L92" s="5">
        <v>148</v>
      </c>
      <c r="M92" s="4"/>
      <c r="N92" s="5">
        <v>25</v>
      </c>
      <c r="P92" s="9"/>
    </row>
    <row r="93" spans="1:19" x14ac:dyDescent="0.25">
      <c r="A93" s="1" t="s">
        <v>7</v>
      </c>
      <c r="B93" s="4"/>
      <c r="D93" s="5">
        <v>11</v>
      </c>
      <c r="E93" s="4"/>
      <c r="F93" s="6">
        <v>17</v>
      </c>
      <c r="G93" s="4"/>
      <c r="H93" s="137"/>
      <c r="I93" s="4"/>
      <c r="L93" s="5">
        <v>119</v>
      </c>
      <c r="M93" s="4"/>
      <c r="N93" s="5">
        <v>20</v>
      </c>
      <c r="P93" s="9"/>
    </row>
    <row r="94" spans="1:19" x14ac:dyDescent="0.25">
      <c r="A94" s="1" t="s">
        <v>8</v>
      </c>
      <c r="B94" s="4"/>
      <c r="D94" s="5">
        <v>9</v>
      </c>
      <c r="E94" s="4"/>
      <c r="F94" s="6">
        <v>14</v>
      </c>
      <c r="G94" s="4"/>
      <c r="H94" s="137"/>
      <c r="I94" s="4"/>
      <c r="L94" s="4"/>
      <c r="M94" s="4"/>
      <c r="N94" s="5">
        <v>20</v>
      </c>
      <c r="P94" s="9"/>
    </row>
    <row r="95" spans="1:19" x14ac:dyDescent="0.25">
      <c r="A95" s="1" t="s">
        <v>9</v>
      </c>
      <c r="B95" s="4"/>
      <c r="D95" s="5">
        <v>6</v>
      </c>
      <c r="E95" s="4"/>
      <c r="F95" s="6">
        <v>10</v>
      </c>
      <c r="G95" s="4"/>
      <c r="H95" s="137"/>
      <c r="I95" s="4"/>
      <c r="J95" s="4"/>
      <c r="K95" s="4"/>
      <c r="L95" s="119"/>
      <c r="P95" s="9"/>
    </row>
    <row r="96" spans="1:19" x14ac:dyDescent="0.25">
      <c r="H96" s="50"/>
    </row>
    <row r="97" spans="1:16" x14ac:dyDescent="0.25">
      <c r="A97" s="192" t="s">
        <v>13</v>
      </c>
      <c r="B97" s="193"/>
      <c r="C97" s="193"/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193"/>
    </row>
    <row r="99" spans="1:16" s="2" customFormat="1" x14ac:dyDescent="0.25">
      <c r="D99" s="15">
        <f>SUM(D91:D95)</f>
        <v>63</v>
      </c>
      <c r="F99" s="15">
        <f>SUM(F91:F95)</f>
        <v>95</v>
      </c>
      <c r="H99" s="138"/>
      <c r="L99" s="15">
        <f>SUM(L91:L93)</f>
        <v>461</v>
      </c>
      <c r="M99" s="4"/>
      <c r="N99" s="15">
        <f>SUM(N91:N94)</f>
        <v>100</v>
      </c>
      <c r="P99" s="8"/>
    </row>
    <row r="102" spans="1:16" ht="27.9" customHeight="1" x14ac:dyDescent="0.25">
      <c r="A102" s="196" t="s">
        <v>0</v>
      </c>
      <c r="B102" s="196"/>
      <c r="C102" s="196"/>
      <c r="D102" s="120" t="s">
        <v>20</v>
      </c>
      <c r="E102" s="121"/>
      <c r="F102" s="120" t="s">
        <v>1</v>
      </c>
      <c r="G102" s="197" t="s">
        <v>85</v>
      </c>
      <c r="H102" s="197"/>
      <c r="I102" s="197"/>
      <c r="J102" s="197"/>
      <c r="K102" s="197"/>
      <c r="L102" s="197"/>
      <c r="M102" s="197"/>
      <c r="N102" s="120" t="s">
        <v>54</v>
      </c>
    </row>
    <row r="104" spans="1:16" x14ac:dyDescent="0.25">
      <c r="A104" s="179" t="s">
        <v>14</v>
      </c>
      <c r="B104" s="180"/>
      <c r="C104" s="180"/>
      <c r="D104" s="180"/>
      <c r="E104" s="180"/>
      <c r="F104" s="180"/>
      <c r="G104" s="180"/>
      <c r="H104" s="180"/>
      <c r="I104" s="180"/>
      <c r="J104" s="180"/>
      <c r="K104" s="180"/>
      <c r="L104" s="180"/>
      <c r="M104" s="180"/>
      <c r="N104" s="180"/>
    </row>
    <row r="106" spans="1:16" s="2" customFormat="1" x14ac:dyDescent="0.25">
      <c r="A106" s="2" t="s">
        <v>4</v>
      </c>
      <c r="C106" s="11"/>
      <c r="D106" s="53" t="s">
        <v>64</v>
      </c>
      <c r="E106" s="52"/>
      <c r="F106" s="13" t="s">
        <v>87</v>
      </c>
      <c r="H106" s="13" t="s">
        <v>61</v>
      </c>
      <c r="I106" s="1"/>
      <c r="L106" s="13" t="s">
        <v>53</v>
      </c>
      <c r="N106" s="14" t="s">
        <v>95</v>
      </c>
    </row>
    <row r="108" spans="1:16" x14ac:dyDescent="0.25">
      <c r="A108" s="1" t="s">
        <v>5</v>
      </c>
      <c r="B108" s="4"/>
      <c r="C108" s="17"/>
      <c r="D108" s="5">
        <v>105</v>
      </c>
      <c r="E108" s="32"/>
      <c r="F108" s="5">
        <v>144</v>
      </c>
      <c r="G108" s="4"/>
      <c r="H108" s="6">
        <v>237</v>
      </c>
      <c r="L108" s="6">
        <v>500</v>
      </c>
      <c r="N108" s="5">
        <v>250</v>
      </c>
    </row>
    <row r="109" spans="1:16" x14ac:dyDescent="0.25">
      <c r="A109" s="1" t="s">
        <v>6</v>
      </c>
      <c r="B109" s="4"/>
      <c r="D109" s="5">
        <v>80</v>
      </c>
      <c r="E109" s="32"/>
      <c r="F109" s="5">
        <v>110</v>
      </c>
      <c r="G109" s="4"/>
      <c r="H109" s="6">
        <v>180</v>
      </c>
      <c r="L109" s="6">
        <v>350</v>
      </c>
      <c r="N109" s="5">
        <v>200</v>
      </c>
    </row>
    <row r="110" spans="1:16" x14ac:dyDescent="0.25">
      <c r="A110" s="1" t="s">
        <v>7</v>
      </c>
      <c r="B110" s="4"/>
      <c r="D110" s="5">
        <v>65</v>
      </c>
      <c r="E110" s="32"/>
      <c r="F110" s="5">
        <v>89</v>
      </c>
      <c r="G110" s="4"/>
      <c r="H110" s="6">
        <v>147</v>
      </c>
      <c r="L110" s="6">
        <v>250</v>
      </c>
      <c r="N110" s="5">
        <v>150</v>
      </c>
    </row>
    <row r="111" spans="1:16" x14ac:dyDescent="0.25">
      <c r="A111" s="1" t="s">
        <v>8</v>
      </c>
      <c r="B111" s="4"/>
      <c r="D111" s="5">
        <v>50</v>
      </c>
      <c r="E111" s="32"/>
      <c r="F111" s="5">
        <v>69</v>
      </c>
      <c r="G111" s="4"/>
      <c r="H111" s="6">
        <v>113</v>
      </c>
      <c r="N111" s="5">
        <v>100</v>
      </c>
    </row>
    <row r="112" spans="1:16" x14ac:dyDescent="0.25">
      <c r="A112" s="1" t="s">
        <v>9</v>
      </c>
      <c r="B112" s="4"/>
      <c r="D112" s="5">
        <v>45</v>
      </c>
      <c r="E112" s="32"/>
      <c r="F112" s="5">
        <v>62</v>
      </c>
      <c r="G112" s="4"/>
      <c r="H112" s="6">
        <v>101</v>
      </c>
      <c r="N112" s="5">
        <v>50</v>
      </c>
    </row>
    <row r="113" spans="1:17" x14ac:dyDescent="0.25">
      <c r="A113" s="1" t="s">
        <v>10</v>
      </c>
      <c r="B113" s="4"/>
      <c r="D113" s="5">
        <v>40</v>
      </c>
      <c r="E113" s="32"/>
      <c r="F113" s="5">
        <v>55</v>
      </c>
      <c r="G113" s="4"/>
      <c r="H113" s="6">
        <v>90</v>
      </c>
      <c r="N113" s="5">
        <v>50</v>
      </c>
    </row>
    <row r="114" spans="1:17" x14ac:dyDescent="0.25">
      <c r="A114" s="1" t="s">
        <v>11</v>
      </c>
      <c r="B114" s="4"/>
      <c r="D114" s="5">
        <v>35</v>
      </c>
      <c r="E114" s="32"/>
      <c r="F114" s="5">
        <v>48</v>
      </c>
      <c r="G114" s="4"/>
      <c r="H114" s="6">
        <v>79</v>
      </c>
      <c r="N114" s="5">
        <v>50</v>
      </c>
    </row>
    <row r="115" spans="1:17" x14ac:dyDescent="0.25">
      <c r="A115" s="1" t="s">
        <v>12</v>
      </c>
      <c r="B115" s="4"/>
      <c r="D115" s="5">
        <v>30</v>
      </c>
      <c r="E115" s="32"/>
      <c r="F115" s="5">
        <v>41</v>
      </c>
      <c r="G115" s="4"/>
      <c r="H115" s="6">
        <v>68</v>
      </c>
      <c r="N115" s="5">
        <v>50</v>
      </c>
    </row>
    <row r="116" spans="1:17" x14ac:dyDescent="0.25">
      <c r="A116" s="1" t="s">
        <v>17</v>
      </c>
      <c r="B116" s="4"/>
      <c r="D116" s="5">
        <v>25</v>
      </c>
      <c r="E116" s="32"/>
      <c r="F116" s="5">
        <v>34</v>
      </c>
      <c r="G116" s="4"/>
      <c r="H116" s="6">
        <v>57</v>
      </c>
    </row>
    <row r="117" spans="1:17" x14ac:dyDescent="0.25">
      <c r="A117" s="1" t="s">
        <v>18</v>
      </c>
      <c r="B117" s="4"/>
      <c r="D117" s="5">
        <v>25</v>
      </c>
      <c r="E117" s="32"/>
      <c r="F117" s="5">
        <v>34</v>
      </c>
      <c r="G117" s="4"/>
      <c r="H117" s="6">
        <v>57</v>
      </c>
    </row>
    <row r="119" spans="1:17" x14ac:dyDescent="0.25">
      <c r="A119" s="192" t="s">
        <v>13</v>
      </c>
      <c r="B119" s="193"/>
      <c r="C119" s="193"/>
      <c r="D119" s="193"/>
      <c r="E119" s="193"/>
      <c r="F119" s="193"/>
      <c r="G119" s="193"/>
      <c r="H119" s="193"/>
      <c r="I119" s="193"/>
      <c r="J119" s="193"/>
      <c r="K119" s="193"/>
      <c r="L119" s="193"/>
      <c r="M119" s="193"/>
      <c r="N119" s="193"/>
    </row>
    <row r="121" spans="1:17" s="2" customFormat="1" x14ac:dyDescent="0.25">
      <c r="D121" s="15">
        <f>SUM(D108:D117)</f>
        <v>500</v>
      </c>
      <c r="E121" s="42"/>
      <c r="F121" s="15">
        <f>SUM(F108:F117)</f>
        <v>686</v>
      </c>
      <c r="H121" s="15">
        <f>SUM(H108:H117)</f>
        <v>1129</v>
      </c>
      <c r="L121" s="15">
        <f>SUM(L108:L110)</f>
        <v>1100</v>
      </c>
      <c r="N121" s="15">
        <f>SUM(N108:N115)</f>
        <v>900</v>
      </c>
    </row>
    <row r="124" spans="1:17" ht="27.9" customHeight="1" x14ac:dyDescent="0.25">
      <c r="A124" s="196" t="s">
        <v>0</v>
      </c>
      <c r="B124" s="196"/>
      <c r="C124" s="196"/>
      <c r="D124" s="130" t="s">
        <v>145</v>
      </c>
      <c r="E124" s="120"/>
      <c r="F124" s="120" t="s">
        <v>1</v>
      </c>
      <c r="G124" s="122"/>
      <c r="H124" s="197" t="s">
        <v>124</v>
      </c>
      <c r="I124" s="197"/>
      <c r="J124" s="197"/>
      <c r="K124" s="197"/>
      <c r="L124" s="197"/>
      <c r="M124" s="197"/>
      <c r="N124" s="120" t="s">
        <v>100</v>
      </c>
    </row>
    <row r="126" spans="1:17" x14ac:dyDescent="0.25">
      <c r="A126" s="179" t="s">
        <v>14</v>
      </c>
      <c r="B126" s="180"/>
      <c r="C126" s="180"/>
      <c r="D126" s="180"/>
      <c r="E126" s="180"/>
      <c r="F126" s="180"/>
      <c r="G126" s="180"/>
      <c r="H126" s="180"/>
      <c r="I126" s="180"/>
      <c r="J126" s="180"/>
      <c r="K126" s="180"/>
      <c r="L126" s="180"/>
      <c r="M126" s="180"/>
      <c r="N126" s="180"/>
    </row>
    <row r="127" spans="1:17" x14ac:dyDescent="0.25">
      <c r="H127" s="131"/>
      <c r="P127" s="119"/>
    </row>
    <row r="128" spans="1:17" x14ac:dyDescent="0.25">
      <c r="A128" s="2" t="s">
        <v>4</v>
      </c>
      <c r="B128" s="2"/>
      <c r="D128" s="37" t="s">
        <v>2</v>
      </c>
      <c r="E128" s="2"/>
      <c r="F128" s="13" t="s">
        <v>3</v>
      </c>
      <c r="G128" s="2"/>
      <c r="I128" s="2"/>
      <c r="L128" s="13" t="s">
        <v>53</v>
      </c>
      <c r="N128" s="14" t="s">
        <v>95</v>
      </c>
      <c r="P128" s="35"/>
      <c r="Q128" s="129"/>
    </row>
    <row r="129" spans="1:16" x14ac:dyDescent="0.25">
      <c r="P129" s="17"/>
    </row>
    <row r="130" spans="1:16" x14ac:dyDescent="0.25">
      <c r="A130" s="1" t="s">
        <v>5</v>
      </c>
      <c r="B130" s="4"/>
      <c r="D130" s="6">
        <v>31</v>
      </c>
      <c r="E130" s="4"/>
      <c r="F130" s="103">
        <v>55</v>
      </c>
      <c r="G130" s="4"/>
      <c r="I130" s="4"/>
      <c r="L130" s="5">
        <v>275</v>
      </c>
      <c r="N130" s="89">
        <v>70</v>
      </c>
    </row>
    <row r="131" spans="1:16" x14ac:dyDescent="0.25">
      <c r="A131" s="1" t="s">
        <v>6</v>
      </c>
      <c r="B131" s="4"/>
      <c r="D131" s="6">
        <v>23</v>
      </c>
      <c r="E131" s="4"/>
      <c r="F131" s="103">
        <v>38</v>
      </c>
      <c r="G131" s="4"/>
      <c r="I131" s="4"/>
      <c r="L131" s="5">
        <v>209</v>
      </c>
      <c r="N131" s="89">
        <v>50</v>
      </c>
    </row>
    <row r="132" spans="1:16" x14ac:dyDescent="0.25">
      <c r="A132" s="1" t="s">
        <v>7</v>
      </c>
      <c r="B132" s="4"/>
      <c r="D132" s="6">
        <v>17</v>
      </c>
      <c r="E132" s="4"/>
      <c r="F132" s="103">
        <v>29</v>
      </c>
      <c r="G132" s="4"/>
      <c r="I132" s="4"/>
      <c r="L132" s="5">
        <v>170</v>
      </c>
      <c r="N132" s="89">
        <v>40</v>
      </c>
    </row>
    <row r="133" spans="1:16" x14ac:dyDescent="0.25">
      <c r="A133" s="1" t="s">
        <v>8</v>
      </c>
      <c r="B133" s="4"/>
      <c r="D133" s="6">
        <v>14</v>
      </c>
      <c r="E133" s="4"/>
      <c r="F133" s="103">
        <v>22</v>
      </c>
      <c r="G133" s="4"/>
      <c r="I133" s="4"/>
      <c r="N133" s="89">
        <v>40</v>
      </c>
    </row>
    <row r="134" spans="1:16" x14ac:dyDescent="0.25">
      <c r="A134" s="1" t="s">
        <v>9</v>
      </c>
      <c r="B134" s="4"/>
      <c r="D134" s="6">
        <v>10</v>
      </c>
      <c r="E134" s="4"/>
      <c r="F134" s="103">
        <v>17</v>
      </c>
      <c r="G134" s="4"/>
      <c r="I134" s="4"/>
      <c r="J134" s="4"/>
    </row>
    <row r="136" spans="1:16" x14ac:dyDescent="0.25">
      <c r="A136" s="192" t="s">
        <v>13</v>
      </c>
      <c r="B136" s="193"/>
      <c r="C136" s="193"/>
      <c r="D136" s="193"/>
      <c r="E136" s="193"/>
      <c r="F136" s="193"/>
      <c r="G136" s="193"/>
      <c r="H136" s="193"/>
      <c r="I136" s="193"/>
      <c r="J136" s="193"/>
      <c r="K136" s="193"/>
      <c r="L136" s="193"/>
      <c r="M136" s="193"/>
      <c r="N136" s="193"/>
    </row>
    <row r="138" spans="1:16" x14ac:dyDescent="0.25">
      <c r="A138" s="2"/>
      <c r="B138" s="2"/>
      <c r="D138" s="15">
        <f>SUM(D130:D134)</f>
        <v>95</v>
      </c>
      <c r="E138" s="2"/>
      <c r="F138" s="15">
        <f>SUM(F130:F134)</f>
        <v>161</v>
      </c>
      <c r="G138" s="2"/>
      <c r="I138" s="8"/>
      <c r="K138" s="2"/>
      <c r="L138" s="15">
        <f>SUM(L130:L132)</f>
        <v>654</v>
      </c>
      <c r="N138" s="15">
        <f>SUM(N130:N133)</f>
        <v>200</v>
      </c>
    </row>
    <row r="141" spans="1:16" ht="27.9" customHeight="1" x14ac:dyDescent="0.25">
      <c r="A141" s="203" t="s">
        <v>0</v>
      </c>
      <c r="B141" s="203"/>
      <c r="C141" s="203"/>
      <c r="D141" s="110" t="s">
        <v>19</v>
      </c>
      <c r="E141" s="111"/>
      <c r="F141" s="110" t="s">
        <v>1</v>
      </c>
      <c r="G141" s="112"/>
      <c r="H141" s="200" t="s">
        <v>132</v>
      </c>
      <c r="I141" s="200"/>
      <c r="J141" s="200"/>
      <c r="K141" s="200"/>
      <c r="L141" s="200"/>
      <c r="M141" s="200"/>
      <c r="N141" s="110" t="s">
        <v>58</v>
      </c>
    </row>
    <row r="143" spans="1:16" x14ac:dyDescent="0.25">
      <c r="A143" s="179" t="s">
        <v>14</v>
      </c>
      <c r="B143" s="180"/>
      <c r="C143" s="180"/>
      <c r="D143" s="180"/>
      <c r="E143" s="180"/>
      <c r="F143" s="180"/>
      <c r="G143" s="180"/>
      <c r="H143" s="180"/>
      <c r="I143" s="180"/>
      <c r="J143" s="180"/>
      <c r="K143" s="180"/>
      <c r="L143" s="180"/>
      <c r="M143" s="180"/>
      <c r="N143" s="180"/>
    </row>
    <row r="145" spans="1:14" s="2" customFormat="1" x14ac:dyDescent="0.25">
      <c r="A145" s="2" t="s">
        <v>4</v>
      </c>
      <c r="D145" s="37" t="s">
        <v>96</v>
      </c>
      <c r="G145" s="16"/>
      <c r="H145" s="11"/>
      <c r="I145" s="11"/>
      <c r="J145" s="11"/>
      <c r="L145" s="16"/>
      <c r="N145" s="16"/>
    </row>
    <row r="147" spans="1:14" x14ac:dyDescent="0.25">
      <c r="A147" s="1" t="s">
        <v>5</v>
      </c>
      <c r="B147" s="4"/>
      <c r="D147" s="6">
        <v>154</v>
      </c>
      <c r="E147" s="4"/>
      <c r="F147" s="4"/>
      <c r="G147" s="4"/>
      <c r="H147" s="17"/>
      <c r="I147" s="17"/>
      <c r="J147" s="17"/>
      <c r="K147" s="4"/>
      <c r="L147" s="4"/>
      <c r="M147" s="4"/>
      <c r="N147" s="9"/>
    </row>
    <row r="148" spans="1:14" x14ac:dyDescent="0.25">
      <c r="A148" s="1" t="s">
        <v>6</v>
      </c>
      <c r="B148" s="4"/>
      <c r="D148" s="6">
        <v>117</v>
      </c>
      <c r="E148" s="4"/>
      <c r="F148" s="4"/>
      <c r="G148" s="4"/>
      <c r="I148" s="17"/>
      <c r="J148" s="17"/>
      <c r="K148" s="4"/>
      <c r="L148" s="4"/>
      <c r="M148" s="4"/>
      <c r="N148" s="9"/>
    </row>
    <row r="149" spans="1:14" x14ac:dyDescent="0.25">
      <c r="A149" s="1" t="s">
        <v>7</v>
      </c>
      <c r="B149" s="4"/>
      <c r="D149" s="6">
        <v>96</v>
      </c>
      <c r="E149" s="4"/>
      <c r="F149" s="4"/>
      <c r="G149" s="4"/>
      <c r="I149" s="17"/>
      <c r="J149" s="17"/>
      <c r="K149" s="4"/>
      <c r="L149" s="4"/>
      <c r="M149" s="4"/>
      <c r="N149" s="9"/>
    </row>
    <row r="151" spans="1:14" x14ac:dyDescent="0.25">
      <c r="A151" s="192" t="s">
        <v>13</v>
      </c>
      <c r="B151" s="193"/>
      <c r="C151" s="193"/>
      <c r="D151" s="193"/>
      <c r="E151" s="193"/>
      <c r="F151" s="193"/>
      <c r="G151" s="193"/>
      <c r="H151" s="193"/>
      <c r="I151" s="193"/>
      <c r="J151" s="193"/>
      <c r="K151" s="193"/>
      <c r="L151" s="193"/>
      <c r="M151" s="193"/>
      <c r="N151" s="193"/>
    </row>
    <row r="153" spans="1:14" s="2" customFormat="1" x14ac:dyDescent="0.25">
      <c r="D153" s="15">
        <f>SUM(D147:D149)</f>
        <v>367</v>
      </c>
      <c r="G153" s="8"/>
      <c r="I153" s="108"/>
      <c r="J153" s="108"/>
      <c r="L153" s="8"/>
      <c r="N153" s="8"/>
    </row>
    <row r="156" spans="1:14" ht="27.9" customHeight="1" x14ac:dyDescent="0.25">
      <c r="A156" s="196" t="s">
        <v>0</v>
      </c>
      <c r="B156" s="196"/>
      <c r="C156" s="196"/>
      <c r="D156" s="120" t="s">
        <v>20</v>
      </c>
      <c r="E156" s="121"/>
      <c r="F156" s="120" t="s">
        <v>1</v>
      </c>
      <c r="G156" s="122"/>
      <c r="H156" s="197" t="s">
        <v>133</v>
      </c>
      <c r="I156" s="197"/>
      <c r="J156" s="197"/>
      <c r="K156" s="197"/>
      <c r="L156" s="197"/>
      <c r="M156" s="197"/>
      <c r="N156" s="120" t="s">
        <v>58</v>
      </c>
    </row>
    <row r="158" spans="1:14" x14ac:dyDescent="0.25">
      <c r="A158" s="179" t="s">
        <v>14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</row>
    <row r="160" spans="1:14" s="2" customFormat="1" x14ac:dyDescent="0.25">
      <c r="A160" s="2" t="s">
        <v>4</v>
      </c>
      <c r="D160" s="37" t="s">
        <v>96</v>
      </c>
      <c r="G160" s="16"/>
      <c r="H160" s="11"/>
      <c r="I160" s="11"/>
      <c r="J160" s="11"/>
      <c r="L160" s="16"/>
      <c r="N160" s="16"/>
    </row>
    <row r="162" spans="1:14" x14ac:dyDescent="0.25">
      <c r="A162" s="1" t="s">
        <v>5</v>
      </c>
      <c r="B162" s="4"/>
      <c r="D162" s="6">
        <v>194</v>
      </c>
      <c r="E162" s="4"/>
      <c r="F162" s="4"/>
      <c r="G162" s="4"/>
      <c r="H162" s="17"/>
      <c r="I162" s="17"/>
      <c r="J162" s="17"/>
      <c r="K162" s="4"/>
      <c r="L162" s="4"/>
      <c r="M162" s="4"/>
      <c r="N162" s="9"/>
    </row>
    <row r="163" spans="1:14" x14ac:dyDescent="0.25">
      <c r="A163" s="1" t="s">
        <v>6</v>
      </c>
      <c r="B163" s="4"/>
      <c r="D163" s="6">
        <v>148</v>
      </c>
      <c r="E163" s="4"/>
      <c r="F163" s="4"/>
      <c r="G163" s="4"/>
      <c r="I163" s="17"/>
      <c r="J163" s="17"/>
      <c r="K163" s="4"/>
      <c r="L163" s="4"/>
      <c r="M163" s="4"/>
      <c r="N163" s="9"/>
    </row>
    <row r="164" spans="1:14" x14ac:dyDescent="0.25">
      <c r="A164" s="1" t="s">
        <v>7</v>
      </c>
      <c r="B164" s="4"/>
      <c r="D164" s="6">
        <v>119</v>
      </c>
      <c r="E164" s="4"/>
      <c r="F164" s="4"/>
      <c r="G164" s="4"/>
      <c r="I164" s="17"/>
      <c r="J164" s="17"/>
      <c r="K164" s="4"/>
      <c r="L164" s="4"/>
      <c r="M164" s="4"/>
      <c r="N164" s="9"/>
    </row>
    <row r="166" spans="1:14" x14ac:dyDescent="0.25">
      <c r="A166" s="192" t="s">
        <v>13</v>
      </c>
      <c r="B166" s="193"/>
      <c r="C166" s="193"/>
      <c r="D166" s="193"/>
      <c r="E166" s="193"/>
      <c r="F166" s="193"/>
      <c r="G166" s="193"/>
      <c r="H166" s="193"/>
      <c r="I166" s="193"/>
      <c r="J166" s="193"/>
      <c r="K166" s="193"/>
      <c r="L166" s="193"/>
      <c r="M166" s="193"/>
      <c r="N166" s="193"/>
    </row>
    <row r="168" spans="1:14" s="2" customFormat="1" x14ac:dyDescent="0.25">
      <c r="D168" s="15">
        <f>SUM(D162:D164)</f>
        <v>461</v>
      </c>
      <c r="G168" s="8"/>
      <c r="I168" s="108"/>
      <c r="J168" s="108"/>
      <c r="L168" s="8"/>
      <c r="N168" s="8"/>
    </row>
    <row r="171" spans="1:14" ht="27.9" customHeight="1" x14ac:dyDescent="0.25">
      <c r="A171" s="196" t="s">
        <v>0</v>
      </c>
      <c r="B171" s="196"/>
      <c r="C171" s="196"/>
      <c r="D171" s="120" t="s">
        <v>20</v>
      </c>
      <c r="E171" s="121"/>
      <c r="F171" s="120" t="s">
        <v>1</v>
      </c>
      <c r="G171" s="122"/>
      <c r="H171" s="197" t="s">
        <v>134</v>
      </c>
      <c r="I171" s="197"/>
      <c r="J171" s="197"/>
      <c r="K171" s="197"/>
      <c r="L171" s="197"/>
      <c r="M171" s="197"/>
      <c r="N171" s="120" t="s">
        <v>58</v>
      </c>
    </row>
    <row r="173" spans="1:14" x14ac:dyDescent="0.25">
      <c r="A173" s="179" t="s">
        <v>14</v>
      </c>
      <c r="B173" s="180"/>
      <c r="C173" s="180"/>
      <c r="D173" s="180"/>
      <c r="E173" s="180"/>
      <c r="F173" s="180"/>
      <c r="G173" s="180"/>
      <c r="H173" s="180"/>
      <c r="I173" s="180"/>
      <c r="J173" s="180"/>
      <c r="K173" s="180"/>
      <c r="L173" s="180"/>
      <c r="M173" s="180"/>
      <c r="N173" s="180"/>
    </row>
    <row r="175" spans="1:14" s="2" customFormat="1" x14ac:dyDescent="0.25">
      <c r="A175" s="2" t="s">
        <v>4</v>
      </c>
      <c r="D175" s="37" t="s">
        <v>96</v>
      </c>
      <c r="G175" s="16"/>
      <c r="H175" s="11"/>
      <c r="I175" s="11"/>
      <c r="J175" s="11"/>
      <c r="L175" s="16"/>
      <c r="N175" s="16"/>
    </row>
    <row r="177" spans="1:14" x14ac:dyDescent="0.25">
      <c r="A177" s="1" t="s">
        <v>5</v>
      </c>
      <c r="B177" s="4"/>
      <c r="D177" s="6">
        <v>500</v>
      </c>
      <c r="E177" s="4"/>
      <c r="F177" s="4"/>
      <c r="G177" s="4"/>
      <c r="H177" s="17"/>
      <c r="I177" s="17"/>
      <c r="J177" s="17"/>
      <c r="K177" s="4"/>
      <c r="L177" s="4"/>
      <c r="M177" s="4"/>
      <c r="N177" s="9"/>
    </row>
    <row r="178" spans="1:14" x14ac:dyDescent="0.25">
      <c r="A178" s="1" t="s">
        <v>6</v>
      </c>
      <c r="B178" s="4"/>
      <c r="D178" s="6">
        <v>350</v>
      </c>
      <c r="E178" s="4"/>
      <c r="F178" s="4"/>
      <c r="G178" s="4"/>
      <c r="I178" s="17"/>
      <c r="J178" s="17"/>
      <c r="K178" s="4"/>
      <c r="L178" s="4"/>
      <c r="M178" s="4"/>
      <c r="N178" s="9"/>
    </row>
    <row r="179" spans="1:14" x14ac:dyDescent="0.25">
      <c r="A179" s="1" t="s">
        <v>7</v>
      </c>
      <c r="B179" s="4"/>
      <c r="D179" s="6">
        <v>250</v>
      </c>
      <c r="E179" s="4"/>
      <c r="F179" s="4"/>
      <c r="G179" s="4"/>
      <c r="I179" s="17"/>
      <c r="J179" s="17"/>
      <c r="K179" s="4"/>
      <c r="L179" s="4"/>
      <c r="M179" s="4"/>
      <c r="N179" s="9"/>
    </row>
    <row r="181" spans="1:14" x14ac:dyDescent="0.25">
      <c r="A181" s="192" t="s">
        <v>13</v>
      </c>
      <c r="B181" s="193"/>
      <c r="C181" s="193"/>
      <c r="D181" s="193"/>
      <c r="E181" s="193"/>
      <c r="F181" s="193"/>
      <c r="G181" s="193"/>
      <c r="H181" s="193"/>
      <c r="I181" s="193"/>
      <c r="J181" s="193"/>
      <c r="K181" s="193"/>
      <c r="L181" s="193"/>
      <c r="M181" s="193"/>
      <c r="N181" s="193"/>
    </row>
    <row r="183" spans="1:14" s="2" customFormat="1" x14ac:dyDescent="0.25">
      <c r="D183" s="15">
        <f>SUM(D177:D179)</f>
        <v>1100</v>
      </c>
      <c r="G183" s="8"/>
      <c r="I183" s="108"/>
      <c r="J183" s="108"/>
      <c r="L183" s="8"/>
      <c r="N183" s="8"/>
    </row>
    <row r="186" spans="1:14" ht="27.9" customHeight="1" x14ac:dyDescent="0.25">
      <c r="A186" s="198" t="s">
        <v>0</v>
      </c>
      <c r="B186" s="198"/>
      <c r="C186" s="198"/>
      <c r="D186" s="116" t="s">
        <v>19</v>
      </c>
      <c r="E186" s="111"/>
      <c r="F186" s="116" t="s">
        <v>1</v>
      </c>
      <c r="G186" s="117"/>
      <c r="H186" s="199" t="s">
        <v>135</v>
      </c>
      <c r="I186" s="199"/>
      <c r="J186" s="199"/>
      <c r="K186" s="199"/>
      <c r="L186" s="199"/>
      <c r="M186" s="199"/>
      <c r="N186" s="116" t="s">
        <v>59</v>
      </c>
    </row>
    <row r="188" spans="1:14" x14ac:dyDescent="0.25">
      <c r="A188" s="179" t="s">
        <v>14</v>
      </c>
      <c r="B188" s="180"/>
      <c r="C188" s="180"/>
      <c r="D188" s="180"/>
      <c r="E188" s="180"/>
      <c r="F188" s="180"/>
      <c r="G188" s="180"/>
      <c r="H188" s="180"/>
      <c r="I188" s="180"/>
      <c r="J188" s="180"/>
      <c r="K188" s="180"/>
      <c r="L188" s="180"/>
      <c r="M188" s="180"/>
      <c r="N188" s="180"/>
    </row>
    <row r="190" spans="1:14" s="2" customFormat="1" x14ac:dyDescent="0.25">
      <c r="A190" s="2" t="s">
        <v>4</v>
      </c>
      <c r="D190" s="37" t="s">
        <v>60</v>
      </c>
      <c r="G190" s="16"/>
      <c r="H190" s="11"/>
      <c r="I190" s="11"/>
      <c r="J190" s="11"/>
      <c r="L190" s="16"/>
      <c r="N190" s="16"/>
    </row>
    <row r="192" spans="1:14" x14ac:dyDescent="0.25">
      <c r="A192" s="1" t="s">
        <v>5</v>
      </c>
      <c r="B192" s="4"/>
      <c r="D192" s="6">
        <v>180</v>
      </c>
      <c r="E192" s="4"/>
      <c r="F192" s="4"/>
      <c r="G192" s="4"/>
      <c r="H192" s="17"/>
      <c r="I192" s="17"/>
      <c r="J192" s="17"/>
      <c r="K192" s="4"/>
      <c r="L192" s="4"/>
      <c r="M192" s="4"/>
      <c r="N192" s="9"/>
    </row>
    <row r="193" spans="1:14" x14ac:dyDescent="0.25">
      <c r="A193" s="1" t="s">
        <v>6</v>
      </c>
      <c r="B193" s="4"/>
      <c r="D193" s="6">
        <v>150</v>
      </c>
      <c r="E193" s="4"/>
      <c r="F193" s="4"/>
      <c r="G193" s="4"/>
      <c r="I193" s="17"/>
      <c r="J193" s="17"/>
      <c r="K193" s="4"/>
      <c r="L193" s="4"/>
      <c r="M193" s="4"/>
      <c r="N193" s="9"/>
    </row>
    <row r="194" spans="1:14" x14ac:dyDescent="0.25">
      <c r="A194" s="1" t="s">
        <v>7</v>
      </c>
      <c r="B194" s="4"/>
      <c r="D194" s="6">
        <v>120</v>
      </c>
      <c r="E194" s="4"/>
      <c r="F194" s="4"/>
      <c r="G194" s="4"/>
      <c r="I194" s="17"/>
      <c r="J194" s="17"/>
      <c r="K194" s="4"/>
      <c r="L194" s="4"/>
      <c r="M194" s="4"/>
      <c r="N194" s="9"/>
    </row>
    <row r="196" spans="1:14" x14ac:dyDescent="0.25">
      <c r="A196" s="192" t="s">
        <v>13</v>
      </c>
      <c r="B196" s="193"/>
      <c r="C196" s="193"/>
      <c r="D196" s="193"/>
      <c r="E196" s="193"/>
      <c r="F196" s="193"/>
      <c r="G196" s="193"/>
      <c r="H196" s="193"/>
      <c r="I196" s="193"/>
      <c r="J196" s="193"/>
      <c r="K196" s="193"/>
      <c r="L196" s="193"/>
      <c r="M196" s="193"/>
      <c r="N196" s="193"/>
    </row>
    <row r="198" spans="1:14" s="2" customFormat="1" x14ac:dyDescent="0.25">
      <c r="D198" s="15">
        <f>SUM(D192:D194)</f>
        <v>450</v>
      </c>
      <c r="G198" s="8"/>
      <c r="I198" s="108"/>
      <c r="J198" s="108"/>
      <c r="L198" s="8"/>
      <c r="N198" s="8"/>
    </row>
    <row r="201" spans="1:14" ht="27.9" customHeight="1" x14ac:dyDescent="0.25">
      <c r="A201" s="196" t="s">
        <v>0</v>
      </c>
      <c r="B201" s="196"/>
      <c r="C201" s="196"/>
      <c r="D201" s="120" t="s">
        <v>20</v>
      </c>
      <c r="E201" s="121"/>
      <c r="F201" s="120" t="s">
        <v>1</v>
      </c>
      <c r="G201" s="122"/>
      <c r="H201" s="197" t="s">
        <v>136</v>
      </c>
      <c r="I201" s="197"/>
      <c r="J201" s="197"/>
      <c r="K201" s="197"/>
      <c r="L201" s="197"/>
      <c r="M201" s="197"/>
      <c r="N201" s="120" t="s">
        <v>59</v>
      </c>
    </row>
    <row r="203" spans="1:14" x14ac:dyDescent="0.25">
      <c r="A203" s="179" t="s">
        <v>14</v>
      </c>
      <c r="B203" s="180"/>
      <c r="C203" s="180"/>
      <c r="D203" s="180"/>
      <c r="E203" s="180"/>
      <c r="F203" s="180"/>
      <c r="G203" s="180"/>
      <c r="H203" s="180"/>
      <c r="I203" s="180"/>
      <c r="J203" s="180"/>
      <c r="K203" s="180"/>
      <c r="L203" s="180"/>
      <c r="M203" s="180"/>
      <c r="N203" s="180"/>
    </row>
    <row r="205" spans="1:14" s="2" customFormat="1" x14ac:dyDescent="0.25">
      <c r="A205" s="2" t="s">
        <v>4</v>
      </c>
      <c r="D205" s="37" t="s">
        <v>97</v>
      </c>
      <c r="G205" s="16"/>
      <c r="H205" s="11"/>
      <c r="I205" s="11"/>
      <c r="J205" s="11"/>
      <c r="L205" s="16"/>
      <c r="N205" s="16"/>
    </row>
    <row r="207" spans="1:14" x14ac:dyDescent="0.25">
      <c r="A207" s="1" t="s">
        <v>5</v>
      </c>
      <c r="B207" s="4"/>
      <c r="D207" s="6">
        <v>500</v>
      </c>
      <c r="E207" s="4"/>
      <c r="F207" s="4"/>
      <c r="G207" s="4"/>
      <c r="H207" s="17"/>
      <c r="I207" s="17"/>
      <c r="J207" s="17"/>
      <c r="K207" s="4"/>
      <c r="L207" s="4"/>
      <c r="M207" s="4"/>
      <c r="N207" s="9"/>
    </row>
    <row r="208" spans="1:14" x14ac:dyDescent="0.25">
      <c r="A208" s="1" t="s">
        <v>6</v>
      </c>
      <c r="B208" s="4"/>
      <c r="D208" s="6">
        <v>300</v>
      </c>
      <c r="E208" s="4"/>
      <c r="F208" s="4"/>
      <c r="G208" s="4"/>
      <c r="I208" s="17"/>
      <c r="J208" s="17"/>
      <c r="K208" s="4"/>
      <c r="L208" s="4"/>
      <c r="M208" s="4"/>
      <c r="N208" s="9"/>
    </row>
    <row r="209" spans="1:14" x14ac:dyDescent="0.25">
      <c r="A209" s="1" t="s">
        <v>7</v>
      </c>
      <c r="B209" s="4"/>
      <c r="D209" s="6">
        <v>200</v>
      </c>
      <c r="E209" s="4"/>
      <c r="F209" s="4"/>
      <c r="G209" s="4"/>
      <c r="I209" s="17"/>
      <c r="J209" s="17"/>
      <c r="K209" s="4"/>
      <c r="L209" s="4"/>
      <c r="M209" s="4"/>
      <c r="N209" s="9"/>
    </row>
    <row r="211" spans="1:14" x14ac:dyDescent="0.25">
      <c r="A211" s="192" t="s">
        <v>13</v>
      </c>
      <c r="B211" s="193"/>
      <c r="C211" s="193"/>
      <c r="D211" s="193"/>
      <c r="E211" s="193"/>
      <c r="F211" s="193"/>
      <c r="G211" s="193"/>
      <c r="H211" s="193"/>
      <c r="I211" s="193"/>
      <c r="J211" s="193"/>
      <c r="K211" s="193"/>
      <c r="L211" s="193"/>
      <c r="M211" s="193"/>
      <c r="N211" s="193"/>
    </row>
    <row r="213" spans="1:14" s="2" customFormat="1" ht="15.6" customHeight="1" x14ac:dyDescent="0.25">
      <c r="D213" s="15">
        <f>SUM(D207:D209)</f>
        <v>1000</v>
      </c>
      <c r="G213" s="8"/>
      <c r="I213" s="108"/>
      <c r="J213" s="108"/>
      <c r="L213" s="8"/>
      <c r="N213" s="8"/>
    </row>
    <row r="216" spans="1:14" ht="27.9" customHeight="1" x14ac:dyDescent="0.25">
      <c r="A216" s="203" t="s">
        <v>0</v>
      </c>
      <c r="B216" s="203"/>
      <c r="C216" s="203"/>
      <c r="D216" s="110" t="s">
        <v>19</v>
      </c>
      <c r="E216" s="110"/>
      <c r="F216" s="110" t="s">
        <v>1</v>
      </c>
      <c r="G216" s="200" t="s">
        <v>137</v>
      </c>
      <c r="H216" s="200"/>
      <c r="I216" s="200"/>
      <c r="J216" s="200"/>
      <c r="K216" s="200"/>
      <c r="L216" s="200"/>
      <c r="M216" s="200"/>
      <c r="N216" s="110" t="s">
        <v>101</v>
      </c>
    </row>
    <row r="218" spans="1:14" x14ac:dyDescent="0.25">
      <c r="A218" s="166" t="s">
        <v>15</v>
      </c>
      <c r="B218" s="166"/>
      <c r="C218" s="166"/>
      <c r="D218" s="166"/>
      <c r="E218" s="166"/>
      <c r="F218" s="166"/>
      <c r="G218" s="166"/>
      <c r="H218" s="166"/>
      <c r="I218" s="166"/>
      <c r="J218" s="166"/>
      <c r="K218" s="166"/>
      <c r="L218" s="166"/>
      <c r="M218" s="166"/>
      <c r="N218" s="166"/>
    </row>
    <row r="220" spans="1:14" x14ac:dyDescent="0.25">
      <c r="A220" s="187" t="s">
        <v>125</v>
      </c>
      <c r="B220" s="188"/>
      <c r="C220" s="188"/>
      <c r="D220" s="188"/>
      <c r="E220" s="188"/>
      <c r="F220" s="188"/>
      <c r="G220" s="188"/>
      <c r="H220" s="188"/>
      <c r="I220" s="188"/>
      <c r="J220" s="188"/>
      <c r="K220" s="188"/>
      <c r="L220" s="188"/>
      <c r="M220" s="188"/>
      <c r="N220" s="189"/>
    </row>
    <row r="223" spans="1:14" ht="27.9" customHeight="1" x14ac:dyDescent="0.25">
      <c r="A223" s="196" t="s">
        <v>0</v>
      </c>
      <c r="B223" s="196"/>
      <c r="C223" s="196"/>
      <c r="D223" s="120" t="s">
        <v>20</v>
      </c>
      <c r="E223" s="120"/>
      <c r="F223" s="120" t="s">
        <v>1</v>
      </c>
      <c r="G223" s="197" t="s">
        <v>138</v>
      </c>
      <c r="H223" s="197"/>
      <c r="I223" s="197"/>
      <c r="J223" s="197"/>
      <c r="K223" s="197"/>
      <c r="L223" s="197"/>
      <c r="M223" s="197"/>
      <c r="N223" s="120" t="s">
        <v>101</v>
      </c>
    </row>
    <row r="225" spans="1:14" x14ac:dyDescent="0.25">
      <c r="A225" s="179" t="s">
        <v>14</v>
      </c>
      <c r="B225" s="180"/>
      <c r="C225" s="180"/>
      <c r="D225" s="180"/>
      <c r="E225" s="180"/>
      <c r="F225" s="180"/>
      <c r="G225" s="180"/>
      <c r="H225" s="180"/>
      <c r="I225" s="180"/>
      <c r="J225" s="180"/>
      <c r="K225" s="180"/>
      <c r="L225" s="180"/>
      <c r="M225" s="180"/>
      <c r="N225" s="180"/>
    </row>
    <row r="227" spans="1:14" s="2" customFormat="1" x14ac:dyDescent="0.25">
      <c r="A227" s="2" t="s">
        <v>4</v>
      </c>
      <c r="D227" s="98" t="s">
        <v>98</v>
      </c>
      <c r="E227" s="55"/>
      <c r="F227" s="54" t="s">
        <v>99</v>
      </c>
      <c r="G227" s="55"/>
      <c r="H227" s="54" t="s">
        <v>64</v>
      </c>
      <c r="I227" s="11"/>
      <c r="J227" s="13" t="s">
        <v>92</v>
      </c>
      <c r="L227" s="16"/>
      <c r="M227" s="1"/>
    </row>
    <row r="229" spans="1:14" x14ac:dyDescent="0.25">
      <c r="A229" s="1" t="s">
        <v>5</v>
      </c>
      <c r="B229" s="4"/>
      <c r="D229" s="5">
        <v>35</v>
      </c>
      <c r="E229" s="4"/>
      <c r="F229" s="6">
        <v>35</v>
      </c>
      <c r="G229" s="4"/>
      <c r="H229" s="5">
        <v>70</v>
      </c>
      <c r="I229" s="17"/>
      <c r="J229" s="5">
        <v>180</v>
      </c>
      <c r="K229" s="4"/>
      <c r="L229" s="4"/>
    </row>
    <row r="230" spans="1:14" x14ac:dyDescent="0.25">
      <c r="A230" s="1" t="s">
        <v>6</v>
      </c>
      <c r="B230" s="4"/>
      <c r="D230" s="5">
        <v>25</v>
      </c>
      <c r="E230" s="4"/>
      <c r="F230" s="6">
        <v>25</v>
      </c>
      <c r="G230" s="4"/>
      <c r="H230" s="5">
        <v>60</v>
      </c>
      <c r="J230" s="5">
        <v>150</v>
      </c>
      <c r="K230" s="4"/>
      <c r="L230" s="4"/>
    </row>
    <row r="231" spans="1:14" x14ac:dyDescent="0.25">
      <c r="A231" s="1" t="s">
        <v>7</v>
      </c>
      <c r="B231" s="4"/>
      <c r="D231" s="5">
        <v>15</v>
      </c>
      <c r="E231" s="4"/>
      <c r="F231" s="6">
        <v>15</v>
      </c>
      <c r="G231" s="4"/>
      <c r="H231" s="5">
        <v>50</v>
      </c>
      <c r="J231" s="5">
        <v>120</v>
      </c>
      <c r="K231" s="4"/>
      <c r="L231" s="4"/>
    </row>
    <row r="233" spans="1:14" x14ac:dyDescent="0.25">
      <c r="A233" s="192" t="s">
        <v>13</v>
      </c>
      <c r="B233" s="193"/>
      <c r="C233" s="193"/>
      <c r="D233" s="193"/>
      <c r="E233" s="193"/>
      <c r="F233" s="193"/>
      <c r="G233" s="193"/>
      <c r="H233" s="193"/>
      <c r="I233" s="193"/>
      <c r="J233" s="193"/>
      <c r="K233" s="193"/>
      <c r="L233" s="193"/>
      <c r="M233" s="193"/>
      <c r="N233" s="193"/>
    </row>
    <row r="235" spans="1:14" s="2" customFormat="1" x14ac:dyDescent="0.25">
      <c r="D235" s="15">
        <f>SUM(D229:D231)</f>
        <v>75</v>
      </c>
      <c r="F235" s="15">
        <f>SUM(F229:F231)</f>
        <v>75</v>
      </c>
      <c r="H235" s="15">
        <f>SUM(H229:H231)</f>
        <v>180</v>
      </c>
      <c r="J235" s="15">
        <f>SUM(J229:J231)</f>
        <v>450</v>
      </c>
      <c r="L235" s="8"/>
    </row>
    <row r="236" spans="1:14" x14ac:dyDescent="0.2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</row>
    <row r="238" spans="1:14" ht="27.9" customHeight="1" x14ac:dyDescent="0.25">
      <c r="A238" s="196" t="s">
        <v>0</v>
      </c>
      <c r="B238" s="196"/>
      <c r="C238" s="196"/>
      <c r="D238" s="120" t="s">
        <v>20</v>
      </c>
      <c r="E238" s="121"/>
      <c r="F238" s="120" t="s">
        <v>1</v>
      </c>
      <c r="G238" s="197" t="s">
        <v>139</v>
      </c>
      <c r="H238" s="197"/>
      <c r="I238" s="197"/>
      <c r="J238" s="197"/>
      <c r="K238" s="197"/>
      <c r="L238" s="197"/>
      <c r="M238" s="197"/>
      <c r="N238" s="120" t="s">
        <v>101</v>
      </c>
    </row>
    <row r="240" spans="1:14" x14ac:dyDescent="0.25">
      <c r="A240" s="179" t="s">
        <v>14</v>
      </c>
      <c r="B240" s="180"/>
      <c r="C240" s="180"/>
      <c r="D240" s="180"/>
      <c r="E240" s="180"/>
      <c r="F240" s="180"/>
      <c r="G240" s="180"/>
      <c r="H240" s="180"/>
      <c r="I240" s="180"/>
      <c r="J240" s="180"/>
      <c r="K240" s="180"/>
      <c r="L240" s="180"/>
      <c r="M240" s="180"/>
      <c r="N240" s="180"/>
    </row>
    <row r="242" spans="1:14" s="2" customFormat="1" x14ac:dyDescent="0.25">
      <c r="A242" s="2" t="s">
        <v>4</v>
      </c>
      <c r="D242" s="37" t="s">
        <v>2</v>
      </c>
      <c r="E242" s="16"/>
      <c r="F242" s="13" t="s">
        <v>3</v>
      </c>
      <c r="G242" s="16"/>
      <c r="H242" s="13" t="s">
        <v>64</v>
      </c>
      <c r="I242" s="11"/>
      <c r="J242" s="14" t="s">
        <v>87</v>
      </c>
      <c r="K242" s="35"/>
      <c r="L242" s="13" t="s">
        <v>61</v>
      </c>
      <c r="N242" s="16"/>
    </row>
    <row r="244" spans="1:14" x14ac:dyDescent="0.25">
      <c r="A244" s="1" t="s">
        <v>5</v>
      </c>
      <c r="B244" s="4"/>
      <c r="D244" s="5">
        <v>50</v>
      </c>
      <c r="E244" s="4"/>
      <c r="F244" s="6">
        <v>70</v>
      </c>
      <c r="G244" s="4"/>
      <c r="H244" s="5">
        <v>110</v>
      </c>
      <c r="I244" s="17"/>
      <c r="J244" s="5">
        <v>120</v>
      </c>
      <c r="K244" s="4"/>
      <c r="L244" s="5">
        <v>180</v>
      </c>
      <c r="M244" s="4"/>
      <c r="N244" s="4"/>
    </row>
    <row r="245" spans="1:14" x14ac:dyDescent="0.25">
      <c r="A245" s="1" t="s">
        <v>6</v>
      </c>
      <c r="B245" s="4"/>
      <c r="D245" s="5">
        <v>40</v>
      </c>
      <c r="E245" s="4"/>
      <c r="F245" s="6">
        <v>50</v>
      </c>
      <c r="G245" s="4"/>
      <c r="H245" s="5">
        <v>80</v>
      </c>
      <c r="J245" s="5">
        <v>90</v>
      </c>
      <c r="K245" s="4"/>
      <c r="L245" s="5">
        <v>150</v>
      </c>
      <c r="M245" s="4"/>
      <c r="N245" s="4"/>
    </row>
    <row r="246" spans="1:14" x14ac:dyDescent="0.25">
      <c r="A246" s="1" t="s">
        <v>7</v>
      </c>
      <c r="B246" s="4"/>
      <c r="D246" s="5">
        <v>30</v>
      </c>
      <c r="E246" s="4"/>
      <c r="F246" s="6">
        <v>30</v>
      </c>
      <c r="G246" s="4"/>
      <c r="H246" s="5">
        <v>60</v>
      </c>
      <c r="J246" s="5">
        <v>60</v>
      </c>
      <c r="K246" s="4"/>
      <c r="L246" s="5">
        <v>120</v>
      </c>
      <c r="M246" s="4"/>
      <c r="N246" s="4"/>
    </row>
    <row r="248" spans="1:14" x14ac:dyDescent="0.25">
      <c r="A248" s="192" t="s">
        <v>13</v>
      </c>
      <c r="B248" s="193"/>
      <c r="C248" s="193"/>
      <c r="D248" s="193"/>
      <c r="E248" s="193"/>
      <c r="F248" s="193"/>
      <c r="G248" s="193"/>
      <c r="H248" s="193"/>
      <c r="I248" s="193"/>
      <c r="J248" s="193"/>
      <c r="K248" s="193"/>
      <c r="L248" s="193"/>
      <c r="M248" s="193"/>
      <c r="N248" s="193"/>
    </row>
    <row r="250" spans="1:14" s="2" customFormat="1" x14ac:dyDescent="0.25">
      <c r="D250" s="15">
        <f>SUM(D244:D246)</f>
        <v>120</v>
      </c>
      <c r="F250" s="15">
        <f>SUM(F244:F246)</f>
        <v>150</v>
      </c>
      <c r="H250" s="15">
        <f>SUM(H244:H246)</f>
        <v>250</v>
      </c>
      <c r="J250" s="15">
        <f>SUM(J244:K246)</f>
        <v>270</v>
      </c>
      <c r="K250" s="56"/>
      <c r="L250" s="15">
        <f>SUM(L244:L246)</f>
        <v>450</v>
      </c>
      <c r="N250" s="8"/>
    </row>
    <row r="253" spans="1:14" ht="27.9" customHeight="1" x14ac:dyDescent="0.25">
      <c r="A253" s="196" t="s">
        <v>0</v>
      </c>
      <c r="B253" s="196"/>
      <c r="C253" s="196"/>
      <c r="D253" s="120" t="s">
        <v>20</v>
      </c>
      <c r="E253" s="121"/>
      <c r="F253" s="120" t="s">
        <v>1</v>
      </c>
      <c r="G253" s="197" t="s">
        <v>140</v>
      </c>
      <c r="H253" s="197"/>
      <c r="I253" s="197"/>
      <c r="J253" s="197"/>
      <c r="K253" s="197"/>
      <c r="L253" s="197"/>
      <c r="M253" s="197"/>
      <c r="N253" s="120" t="s">
        <v>101</v>
      </c>
    </row>
    <row r="255" spans="1:14" x14ac:dyDescent="0.25">
      <c r="A255" s="179" t="s">
        <v>14</v>
      </c>
      <c r="B255" s="180"/>
      <c r="C255" s="180"/>
      <c r="D255" s="180"/>
      <c r="E255" s="180"/>
      <c r="F255" s="180"/>
      <c r="G255" s="180"/>
      <c r="H255" s="180"/>
      <c r="I255" s="180"/>
      <c r="J255" s="180"/>
      <c r="K255" s="180"/>
      <c r="L255" s="180"/>
      <c r="M255" s="180"/>
      <c r="N255" s="180"/>
    </row>
    <row r="257" spans="1:14" s="2" customFormat="1" x14ac:dyDescent="0.25">
      <c r="A257" s="2" t="s">
        <v>4</v>
      </c>
      <c r="D257" s="37" t="s">
        <v>2</v>
      </c>
      <c r="F257" s="13" t="s">
        <v>3</v>
      </c>
      <c r="H257" s="24" t="s">
        <v>63</v>
      </c>
      <c r="I257" s="11"/>
      <c r="K257" s="16"/>
      <c r="M257" s="16"/>
    </row>
    <row r="259" spans="1:14" x14ac:dyDescent="0.25">
      <c r="A259" s="1" t="s">
        <v>5</v>
      </c>
      <c r="B259" s="4"/>
      <c r="D259" s="6">
        <v>40</v>
      </c>
      <c r="E259" s="4"/>
      <c r="F259" s="6">
        <v>40</v>
      </c>
      <c r="G259" s="17"/>
      <c r="H259" s="5">
        <v>120</v>
      </c>
      <c r="I259" s="39"/>
      <c r="J259" s="4"/>
      <c r="K259" s="4"/>
    </row>
    <row r="260" spans="1:14" x14ac:dyDescent="0.25">
      <c r="A260" s="1" t="s">
        <v>6</v>
      </c>
      <c r="B260" s="4"/>
      <c r="D260" s="6">
        <v>30</v>
      </c>
      <c r="E260" s="4"/>
      <c r="F260" s="6">
        <v>30</v>
      </c>
      <c r="G260" s="17"/>
      <c r="H260" s="5">
        <v>90</v>
      </c>
      <c r="I260" s="39"/>
      <c r="J260" s="4"/>
      <c r="K260" s="4"/>
    </row>
    <row r="261" spans="1:14" x14ac:dyDescent="0.25">
      <c r="A261" s="1" t="s">
        <v>7</v>
      </c>
      <c r="B261" s="4"/>
      <c r="D261" s="6">
        <v>20</v>
      </c>
      <c r="E261" s="4"/>
      <c r="F261" s="6">
        <v>20</v>
      </c>
      <c r="G261" s="17"/>
      <c r="H261" s="5">
        <v>60</v>
      </c>
      <c r="I261" s="39"/>
      <c r="J261" s="4"/>
      <c r="K261" s="4"/>
    </row>
    <row r="263" spans="1:14" x14ac:dyDescent="0.25">
      <c r="A263" s="192" t="s">
        <v>13</v>
      </c>
      <c r="B263" s="193"/>
      <c r="C263" s="193"/>
      <c r="D263" s="193"/>
      <c r="E263" s="193"/>
      <c r="F263" s="193"/>
      <c r="G263" s="193"/>
      <c r="H263" s="193"/>
      <c r="I263" s="193"/>
      <c r="J263" s="193"/>
      <c r="K263" s="193"/>
      <c r="L263" s="193"/>
      <c r="M263" s="193"/>
      <c r="N263" s="193"/>
    </row>
    <row r="265" spans="1:14" s="2" customFormat="1" x14ac:dyDescent="0.25">
      <c r="D265" s="15">
        <f>SUM(D259:D261)</f>
        <v>90</v>
      </c>
      <c r="F265" s="15">
        <f>SUM(F259:F261)</f>
        <v>90</v>
      </c>
      <c r="H265" s="15">
        <f>SUM(H259:H261)</f>
        <v>270</v>
      </c>
      <c r="K265" s="8"/>
      <c r="M265" s="8"/>
    </row>
    <row r="268" spans="1:14" ht="27.9" customHeight="1" x14ac:dyDescent="0.25">
      <c r="A268" s="196" t="s">
        <v>0</v>
      </c>
      <c r="B268" s="196"/>
      <c r="C268" s="196"/>
      <c r="D268" s="120" t="s">
        <v>20</v>
      </c>
      <c r="E268" s="121"/>
      <c r="F268" s="120" t="s">
        <v>1</v>
      </c>
      <c r="G268" s="197" t="s">
        <v>141</v>
      </c>
      <c r="H268" s="197"/>
      <c r="I268" s="197"/>
      <c r="J268" s="197"/>
      <c r="K268" s="197"/>
      <c r="L268" s="197"/>
      <c r="M268" s="197"/>
      <c r="N268" s="120" t="s">
        <v>101</v>
      </c>
    </row>
    <row r="270" spans="1:14" x14ac:dyDescent="0.25">
      <c r="A270" s="179" t="s">
        <v>14</v>
      </c>
      <c r="B270" s="180"/>
      <c r="C270" s="180"/>
      <c r="D270" s="180"/>
      <c r="E270" s="180"/>
      <c r="F270" s="180"/>
      <c r="G270" s="180"/>
      <c r="H270" s="180"/>
      <c r="I270" s="180"/>
      <c r="J270" s="180"/>
      <c r="K270" s="180"/>
      <c r="L270" s="180"/>
      <c r="M270" s="180"/>
      <c r="N270" s="180"/>
    </row>
    <row r="272" spans="1:14" s="2" customFormat="1" x14ac:dyDescent="0.25">
      <c r="A272" s="2" t="s">
        <v>4</v>
      </c>
      <c r="D272" s="37" t="s">
        <v>2</v>
      </c>
      <c r="F272" s="13" t="s">
        <v>3</v>
      </c>
      <c r="H272" s="13" t="s">
        <v>60</v>
      </c>
      <c r="I272" s="11"/>
      <c r="K272" s="16"/>
      <c r="M272" s="16"/>
    </row>
    <row r="274" spans="1:14" x14ac:dyDescent="0.25">
      <c r="A274" s="1" t="s">
        <v>5</v>
      </c>
      <c r="B274" s="4"/>
      <c r="D274" s="6">
        <v>70</v>
      </c>
      <c r="E274" s="4"/>
      <c r="F274" s="6">
        <v>70</v>
      </c>
      <c r="G274" s="17"/>
      <c r="H274" s="6">
        <v>150</v>
      </c>
      <c r="I274" s="17"/>
      <c r="J274" s="4"/>
      <c r="K274" s="4"/>
    </row>
    <row r="275" spans="1:14" x14ac:dyDescent="0.25">
      <c r="A275" s="1" t="s">
        <v>6</v>
      </c>
      <c r="B275" s="4"/>
      <c r="D275" s="6">
        <v>50</v>
      </c>
      <c r="E275" s="4"/>
      <c r="F275" s="6">
        <v>50</v>
      </c>
      <c r="G275" s="17"/>
      <c r="H275" s="6">
        <v>110</v>
      </c>
      <c r="I275" s="17"/>
      <c r="J275" s="4"/>
      <c r="K275" s="4"/>
    </row>
    <row r="276" spans="1:14" x14ac:dyDescent="0.25">
      <c r="A276" s="1" t="s">
        <v>7</v>
      </c>
      <c r="B276" s="4"/>
      <c r="D276" s="6">
        <v>30</v>
      </c>
      <c r="E276" s="4"/>
      <c r="F276" s="6">
        <v>30</v>
      </c>
      <c r="G276" s="17"/>
      <c r="H276" s="6">
        <v>90</v>
      </c>
      <c r="I276" s="17"/>
      <c r="J276" s="4"/>
      <c r="K276" s="4"/>
    </row>
    <row r="278" spans="1:14" x14ac:dyDescent="0.25">
      <c r="A278" s="192" t="s">
        <v>13</v>
      </c>
      <c r="B278" s="193"/>
      <c r="C278" s="193"/>
      <c r="D278" s="193"/>
      <c r="E278" s="193"/>
      <c r="F278" s="193"/>
      <c r="G278" s="193"/>
      <c r="H278" s="193"/>
      <c r="I278" s="193"/>
      <c r="J278" s="193"/>
      <c r="K278" s="193"/>
      <c r="L278" s="193"/>
      <c r="M278" s="193"/>
      <c r="N278" s="193"/>
    </row>
    <row r="280" spans="1:14" s="2" customFormat="1" x14ac:dyDescent="0.25">
      <c r="D280" s="15">
        <f>SUM(D274:D276)</f>
        <v>150</v>
      </c>
      <c r="F280" s="15">
        <f>SUM(F274:F276)</f>
        <v>150</v>
      </c>
      <c r="H280" s="15">
        <f>SUM(H274:H276)</f>
        <v>350</v>
      </c>
      <c r="K280" s="8"/>
      <c r="M280" s="8"/>
    </row>
    <row r="283" spans="1:14" ht="27.9" customHeight="1" x14ac:dyDescent="0.25">
      <c r="A283" s="198" t="s">
        <v>0</v>
      </c>
      <c r="B283" s="198"/>
      <c r="C283" s="198"/>
      <c r="D283" s="116" t="s">
        <v>19</v>
      </c>
      <c r="E283" s="111"/>
      <c r="F283" s="116" t="s">
        <v>1</v>
      </c>
      <c r="G283" s="117"/>
      <c r="H283" s="199" t="s">
        <v>66</v>
      </c>
      <c r="I283" s="199"/>
      <c r="J283" s="199"/>
      <c r="K283" s="199"/>
      <c r="L283" s="199"/>
      <c r="M283" s="199"/>
      <c r="N283" s="116" t="s">
        <v>102</v>
      </c>
    </row>
    <row r="285" spans="1:14" x14ac:dyDescent="0.25">
      <c r="A285" s="179" t="s">
        <v>14</v>
      </c>
      <c r="B285" s="180"/>
      <c r="C285" s="180"/>
      <c r="D285" s="180"/>
      <c r="E285" s="180"/>
      <c r="F285" s="180"/>
      <c r="G285" s="180"/>
      <c r="H285" s="180"/>
      <c r="I285" s="180"/>
      <c r="J285" s="180"/>
      <c r="K285" s="180"/>
      <c r="L285" s="180"/>
      <c r="M285" s="180"/>
      <c r="N285" s="180"/>
    </row>
    <row r="287" spans="1:14" s="2" customFormat="1" x14ac:dyDescent="0.25">
      <c r="A287" s="2" t="s">
        <v>4</v>
      </c>
      <c r="D287" s="14" t="s">
        <v>92</v>
      </c>
      <c r="G287" s="21"/>
      <c r="H287" s="11"/>
      <c r="I287" s="11"/>
      <c r="J287" s="11"/>
      <c r="L287" s="16"/>
      <c r="N287" s="21"/>
    </row>
    <row r="289" spans="1:14" x14ac:dyDescent="0.25">
      <c r="A289" s="1" t="s">
        <v>5</v>
      </c>
      <c r="B289" s="4"/>
      <c r="D289" s="6">
        <v>115</v>
      </c>
      <c r="E289" s="4"/>
      <c r="F289" s="4"/>
      <c r="G289" s="4"/>
      <c r="H289" s="17"/>
      <c r="I289" s="17"/>
      <c r="J289" s="17"/>
      <c r="K289" s="4"/>
      <c r="L289" s="4"/>
      <c r="M289" s="4"/>
      <c r="N289" s="9"/>
    </row>
    <row r="290" spans="1:14" x14ac:dyDescent="0.25">
      <c r="A290" s="1" t="s">
        <v>6</v>
      </c>
      <c r="B290" s="4"/>
      <c r="D290" s="6">
        <v>81</v>
      </c>
      <c r="E290" s="4"/>
      <c r="F290" s="4"/>
      <c r="G290" s="4"/>
      <c r="I290" s="17"/>
      <c r="J290" s="17"/>
      <c r="K290" s="4"/>
      <c r="L290" s="4"/>
      <c r="M290" s="4"/>
      <c r="N290" s="9"/>
    </row>
    <row r="291" spans="1:14" x14ac:dyDescent="0.25">
      <c r="A291" s="1" t="s">
        <v>7</v>
      </c>
      <c r="B291" s="4"/>
      <c r="D291" s="6">
        <v>61</v>
      </c>
      <c r="E291" s="4"/>
      <c r="F291" s="4"/>
      <c r="G291" s="4"/>
      <c r="I291" s="17"/>
      <c r="J291" s="17"/>
      <c r="K291" s="4"/>
      <c r="L291" s="4"/>
      <c r="M291" s="4"/>
      <c r="N291" s="9"/>
    </row>
    <row r="292" spans="1:14" x14ac:dyDescent="0.25">
      <c r="A292" s="1" t="s">
        <v>8</v>
      </c>
      <c r="B292" s="4"/>
      <c r="D292" s="6">
        <v>47</v>
      </c>
      <c r="E292" s="4"/>
      <c r="F292" s="4"/>
      <c r="G292" s="4"/>
      <c r="I292" s="17"/>
      <c r="J292" s="17"/>
      <c r="K292" s="4"/>
      <c r="L292" s="4"/>
      <c r="M292" s="4"/>
      <c r="N292" s="9"/>
    </row>
    <row r="293" spans="1:14" x14ac:dyDescent="0.25">
      <c r="A293" s="1" t="s">
        <v>9</v>
      </c>
      <c r="B293" s="4"/>
      <c r="D293" s="6">
        <v>36</v>
      </c>
      <c r="E293" s="4"/>
      <c r="F293" s="4"/>
      <c r="G293" s="4"/>
      <c r="I293" s="17"/>
      <c r="J293" s="17"/>
      <c r="K293" s="4"/>
      <c r="L293" s="4"/>
      <c r="M293" s="4"/>
      <c r="N293" s="9"/>
    </row>
    <row r="295" spans="1:14" x14ac:dyDescent="0.25">
      <c r="A295" s="192" t="s">
        <v>13</v>
      </c>
      <c r="B295" s="193"/>
      <c r="C295" s="193"/>
      <c r="D295" s="193"/>
      <c r="E295" s="193"/>
      <c r="F295" s="193"/>
      <c r="G295" s="193"/>
      <c r="H295" s="193"/>
      <c r="I295" s="193"/>
      <c r="J295" s="193"/>
      <c r="K295" s="193"/>
      <c r="L295" s="193"/>
      <c r="M295" s="193"/>
      <c r="N295" s="193"/>
    </row>
    <row r="297" spans="1:14" s="2" customFormat="1" x14ac:dyDescent="0.25">
      <c r="D297" s="15">
        <f>SUM(D289:D293)</f>
        <v>340</v>
      </c>
      <c r="G297" s="8"/>
      <c r="I297" s="108"/>
      <c r="J297" s="108"/>
      <c r="L297" s="8"/>
      <c r="N297" s="8"/>
    </row>
    <row r="298" spans="1:14" x14ac:dyDescent="0.2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</row>
    <row r="300" spans="1:14" ht="27.9" customHeight="1" x14ac:dyDescent="0.25">
      <c r="A300" s="196" t="s">
        <v>0</v>
      </c>
      <c r="B300" s="196"/>
      <c r="C300" s="196"/>
      <c r="D300" s="120" t="s">
        <v>20</v>
      </c>
      <c r="E300" s="121"/>
      <c r="F300" s="120" t="s">
        <v>1</v>
      </c>
      <c r="G300" s="122"/>
      <c r="H300" s="197" t="s">
        <v>65</v>
      </c>
      <c r="I300" s="197"/>
      <c r="J300" s="197"/>
      <c r="K300" s="197"/>
      <c r="L300" s="197"/>
      <c r="M300" s="197"/>
      <c r="N300" s="120" t="s">
        <v>102</v>
      </c>
    </row>
    <row r="302" spans="1:14" x14ac:dyDescent="0.25">
      <c r="A302" s="179" t="s">
        <v>14</v>
      </c>
      <c r="B302" s="180"/>
      <c r="C302" s="180"/>
      <c r="D302" s="180"/>
      <c r="E302" s="180"/>
      <c r="F302" s="180"/>
      <c r="G302" s="180"/>
      <c r="H302" s="180"/>
      <c r="I302" s="180"/>
      <c r="J302" s="180"/>
      <c r="K302" s="180"/>
      <c r="L302" s="180"/>
      <c r="M302" s="180"/>
      <c r="N302" s="180"/>
    </row>
    <row r="304" spans="1:14" s="2" customFormat="1" x14ac:dyDescent="0.25">
      <c r="A304" s="2" t="s">
        <v>4</v>
      </c>
      <c r="D304" s="14" t="s">
        <v>92</v>
      </c>
      <c r="F304" s="21"/>
      <c r="G304" s="11"/>
      <c r="H304" s="11"/>
      <c r="I304" s="11"/>
      <c r="K304" s="16"/>
      <c r="M304" s="21"/>
      <c r="N304" s="1"/>
    </row>
    <row r="306" spans="1:14" x14ac:dyDescent="0.25">
      <c r="A306" s="1" t="s">
        <v>5</v>
      </c>
      <c r="B306" s="4"/>
      <c r="C306" s="4"/>
      <c r="D306" s="6">
        <v>210</v>
      </c>
      <c r="E306" s="4"/>
      <c r="F306" s="4"/>
      <c r="G306" s="17"/>
      <c r="H306" s="17"/>
      <c r="I306" s="17"/>
      <c r="J306" s="4"/>
      <c r="K306" s="4"/>
      <c r="L306" s="4"/>
      <c r="M306" s="9"/>
    </row>
    <row r="307" spans="1:14" x14ac:dyDescent="0.25">
      <c r="A307" s="1" t="s">
        <v>6</v>
      </c>
      <c r="B307" s="4"/>
      <c r="C307" s="4"/>
      <c r="D307" s="6">
        <v>160</v>
      </c>
      <c r="E307" s="4"/>
      <c r="F307" s="4"/>
      <c r="H307" s="17"/>
      <c r="I307" s="17"/>
      <c r="J307" s="4"/>
      <c r="K307" s="4"/>
      <c r="L307" s="4"/>
      <c r="M307" s="9"/>
    </row>
    <row r="308" spans="1:14" x14ac:dyDescent="0.25">
      <c r="A308" s="1" t="s">
        <v>7</v>
      </c>
      <c r="B308" s="4"/>
      <c r="C308" s="4"/>
      <c r="D308" s="6">
        <v>130</v>
      </c>
      <c r="E308" s="4"/>
      <c r="F308" s="4"/>
      <c r="H308" s="4"/>
      <c r="I308" s="4"/>
      <c r="J308" s="4"/>
      <c r="K308" s="4"/>
      <c r="L308" s="4"/>
      <c r="M308" s="9"/>
    </row>
    <row r="309" spans="1:14" x14ac:dyDescent="0.25">
      <c r="A309" s="1" t="s">
        <v>8</v>
      </c>
      <c r="B309" s="4"/>
      <c r="C309" s="4"/>
      <c r="D309" s="6">
        <v>100</v>
      </c>
      <c r="E309" s="4"/>
      <c r="F309" s="4"/>
      <c r="H309" s="4"/>
      <c r="I309" s="4"/>
      <c r="J309" s="4"/>
      <c r="K309" s="4"/>
      <c r="L309" s="4"/>
      <c r="M309" s="9"/>
    </row>
    <row r="310" spans="1:14" x14ac:dyDescent="0.25">
      <c r="A310" s="1" t="s">
        <v>9</v>
      </c>
      <c r="B310" s="4"/>
      <c r="C310" s="4"/>
      <c r="D310" s="6">
        <v>90</v>
      </c>
      <c r="E310" s="4"/>
      <c r="F310" s="4"/>
      <c r="H310" s="4"/>
      <c r="I310" s="4"/>
      <c r="J310" s="4"/>
      <c r="K310" s="4"/>
      <c r="L310" s="4"/>
      <c r="M310" s="9"/>
    </row>
    <row r="311" spans="1:14" x14ac:dyDescent="0.25">
      <c r="A311" s="1" t="s">
        <v>10</v>
      </c>
      <c r="B311" s="4"/>
      <c r="C311" s="4"/>
      <c r="D311" s="6">
        <v>80</v>
      </c>
      <c r="E311" s="4"/>
      <c r="F311" s="4"/>
      <c r="H311" s="4"/>
      <c r="I311" s="4"/>
      <c r="J311" s="4"/>
      <c r="K311" s="4"/>
      <c r="L311" s="4"/>
      <c r="M311" s="9"/>
    </row>
    <row r="312" spans="1:14" x14ac:dyDescent="0.25">
      <c r="A312" s="1" t="s">
        <v>11</v>
      </c>
      <c r="B312" s="4"/>
      <c r="C312" s="4"/>
      <c r="D312" s="6">
        <v>70</v>
      </c>
      <c r="E312" s="4"/>
      <c r="F312" s="4"/>
      <c r="H312" s="4"/>
      <c r="I312" s="4"/>
      <c r="J312" s="4"/>
      <c r="K312" s="4"/>
      <c r="L312" s="4"/>
      <c r="M312" s="9"/>
    </row>
    <row r="313" spans="1:14" x14ac:dyDescent="0.25">
      <c r="A313" s="1" t="s">
        <v>12</v>
      </c>
      <c r="B313" s="4"/>
      <c r="C313" s="4"/>
      <c r="D313" s="6">
        <v>60</v>
      </c>
      <c r="E313" s="4"/>
      <c r="F313" s="4"/>
      <c r="H313" s="17"/>
      <c r="I313" s="17"/>
      <c r="J313" s="4"/>
      <c r="K313" s="4"/>
      <c r="L313" s="4"/>
      <c r="M313" s="9"/>
    </row>
    <row r="314" spans="1:14" x14ac:dyDescent="0.25">
      <c r="A314" s="1" t="s">
        <v>17</v>
      </c>
      <c r="B314" s="4"/>
      <c r="C314" s="4"/>
      <c r="D314" s="6">
        <v>50</v>
      </c>
      <c r="E314" s="4"/>
      <c r="F314" s="4"/>
      <c r="H314" s="17"/>
      <c r="I314" s="17"/>
      <c r="J314" s="4"/>
      <c r="K314" s="4"/>
      <c r="L314" s="4"/>
      <c r="M314" s="9"/>
    </row>
    <row r="315" spans="1:14" x14ac:dyDescent="0.25">
      <c r="A315" s="1" t="s">
        <v>18</v>
      </c>
      <c r="B315" s="4"/>
      <c r="C315" s="4"/>
      <c r="D315" s="6">
        <v>50</v>
      </c>
      <c r="E315" s="4"/>
      <c r="F315" s="4"/>
      <c r="H315" s="17"/>
      <c r="I315" s="17"/>
      <c r="J315" s="4"/>
      <c r="K315" s="4"/>
      <c r="L315" s="4"/>
      <c r="M315" s="9"/>
    </row>
    <row r="317" spans="1:14" x14ac:dyDescent="0.25">
      <c r="A317" s="192" t="s">
        <v>13</v>
      </c>
      <c r="B317" s="193"/>
      <c r="C317" s="193"/>
      <c r="D317" s="193"/>
      <c r="E317" s="193"/>
      <c r="F317" s="193"/>
      <c r="G317" s="193"/>
      <c r="H317" s="193"/>
      <c r="I317" s="193"/>
      <c r="J317" s="193"/>
      <c r="K317" s="193"/>
      <c r="L317" s="193"/>
      <c r="M317" s="193"/>
      <c r="N317" s="193"/>
    </row>
    <row r="319" spans="1:14" s="2" customFormat="1" x14ac:dyDescent="0.25">
      <c r="C319" s="8"/>
      <c r="D319" s="15">
        <f>SUM(D306:D315)</f>
        <v>1000</v>
      </c>
      <c r="G319" s="8"/>
      <c r="I319" s="108"/>
      <c r="J319" s="108"/>
      <c r="L319" s="8"/>
      <c r="N319" s="8"/>
    </row>
    <row r="322" spans="1:14" ht="27.9" customHeight="1" x14ac:dyDescent="0.25">
      <c r="A322" s="196" t="s">
        <v>0</v>
      </c>
      <c r="B322" s="196"/>
      <c r="C322" s="196"/>
      <c r="D322" s="120" t="s">
        <v>20</v>
      </c>
      <c r="E322" s="121"/>
      <c r="F322" s="120" t="s">
        <v>1</v>
      </c>
      <c r="G322" s="122"/>
      <c r="H322" s="197" t="s">
        <v>67</v>
      </c>
      <c r="I322" s="197"/>
      <c r="J322" s="197"/>
      <c r="K322" s="197"/>
      <c r="L322" s="197"/>
      <c r="M322" s="197"/>
      <c r="N322" s="120" t="s">
        <v>102</v>
      </c>
    </row>
    <row r="324" spans="1:14" x14ac:dyDescent="0.25">
      <c r="A324" s="179" t="s">
        <v>14</v>
      </c>
      <c r="B324" s="180"/>
      <c r="C324" s="180"/>
      <c r="D324" s="180"/>
      <c r="E324" s="180"/>
      <c r="F324" s="180"/>
      <c r="G324" s="180"/>
      <c r="H324" s="180"/>
      <c r="I324" s="180"/>
      <c r="J324" s="180"/>
      <c r="K324" s="180"/>
      <c r="L324" s="180"/>
      <c r="M324" s="180"/>
      <c r="N324" s="180"/>
    </row>
    <row r="326" spans="1:14" s="2" customFormat="1" x14ac:dyDescent="0.25">
      <c r="A326" s="2" t="s">
        <v>4</v>
      </c>
      <c r="D326" s="14" t="s">
        <v>92</v>
      </c>
      <c r="F326" s="21"/>
      <c r="G326" s="11"/>
      <c r="H326" s="11"/>
      <c r="I326" s="11"/>
      <c r="K326" s="16"/>
      <c r="M326" s="21"/>
      <c r="N326" s="1"/>
    </row>
    <row r="327" spans="1:14" x14ac:dyDescent="0.25">
      <c r="D327" s="88"/>
    </row>
    <row r="328" spans="1:14" x14ac:dyDescent="0.25">
      <c r="A328" s="1" t="s">
        <v>5</v>
      </c>
      <c r="B328" s="4"/>
      <c r="D328" s="6">
        <v>252</v>
      </c>
      <c r="E328" s="4"/>
      <c r="F328" s="4"/>
      <c r="G328" s="17"/>
      <c r="H328" s="17"/>
      <c r="I328" s="17"/>
      <c r="J328" s="4"/>
      <c r="K328" s="4"/>
      <c r="L328" s="4"/>
      <c r="M328" s="9"/>
    </row>
    <row r="329" spans="1:14" x14ac:dyDescent="0.25">
      <c r="A329" s="1" t="s">
        <v>6</v>
      </c>
      <c r="B329" s="4"/>
      <c r="D329" s="6">
        <v>208</v>
      </c>
      <c r="E329" s="4"/>
      <c r="F329" s="4"/>
      <c r="H329" s="17"/>
      <c r="I329" s="17"/>
      <c r="J329" s="4"/>
      <c r="K329" s="4"/>
      <c r="L329" s="4"/>
      <c r="M329" s="9"/>
    </row>
    <row r="330" spans="1:14" x14ac:dyDescent="0.25">
      <c r="A330" s="1" t="s">
        <v>7</v>
      </c>
      <c r="B330" s="4"/>
      <c r="D330" s="6">
        <v>169</v>
      </c>
      <c r="E330" s="4"/>
      <c r="F330" s="4"/>
      <c r="H330" s="4"/>
      <c r="I330" s="4"/>
      <c r="J330" s="4"/>
      <c r="K330" s="4"/>
      <c r="L330" s="4"/>
      <c r="M330" s="9"/>
    </row>
    <row r="331" spans="1:14" x14ac:dyDescent="0.25">
      <c r="A331" s="1" t="s">
        <v>8</v>
      </c>
      <c r="B331" s="4"/>
      <c r="D331" s="6">
        <v>130</v>
      </c>
      <c r="E331" s="4"/>
      <c r="F331" s="4"/>
      <c r="H331" s="4"/>
      <c r="I331" s="4"/>
      <c r="J331" s="4"/>
      <c r="K331" s="4"/>
      <c r="L331" s="4"/>
      <c r="M331" s="9"/>
    </row>
    <row r="332" spans="1:14" x14ac:dyDescent="0.25">
      <c r="A332" s="1" t="s">
        <v>9</v>
      </c>
      <c r="B332" s="4"/>
      <c r="D332" s="6">
        <v>117</v>
      </c>
      <c r="E332" s="4"/>
      <c r="F332" s="4"/>
      <c r="H332" s="4"/>
      <c r="I332" s="4"/>
      <c r="J332" s="4"/>
      <c r="K332" s="4"/>
      <c r="L332" s="4"/>
      <c r="M332" s="9"/>
    </row>
    <row r="333" spans="1:14" x14ac:dyDescent="0.25">
      <c r="A333" s="1" t="s">
        <v>10</v>
      </c>
      <c r="B333" s="4"/>
      <c r="D333" s="6">
        <v>104</v>
      </c>
      <c r="E333" s="4"/>
      <c r="F333" s="4"/>
      <c r="H333" s="4"/>
      <c r="I333" s="4"/>
      <c r="J333" s="4"/>
      <c r="K333" s="4"/>
      <c r="L333" s="4"/>
      <c r="M333" s="9"/>
    </row>
    <row r="334" spans="1:14" x14ac:dyDescent="0.25">
      <c r="A334" s="1" t="s">
        <v>11</v>
      </c>
      <c r="B334" s="4"/>
      <c r="D334" s="6">
        <v>91</v>
      </c>
      <c r="E334" s="4"/>
      <c r="F334" s="4"/>
      <c r="H334" s="4"/>
      <c r="I334" s="4"/>
      <c r="J334" s="4"/>
      <c r="K334" s="4"/>
      <c r="L334" s="4"/>
      <c r="M334" s="9"/>
    </row>
    <row r="335" spans="1:14" x14ac:dyDescent="0.25">
      <c r="A335" s="1" t="s">
        <v>12</v>
      </c>
      <c r="B335" s="4"/>
      <c r="D335" s="6">
        <v>78</v>
      </c>
      <c r="E335" s="4"/>
      <c r="F335" s="4"/>
      <c r="H335" s="17"/>
      <c r="I335" s="17"/>
      <c r="J335" s="4"/>
      <c r="K335" s="4"/>
      <c r="L335" s="4"/>
      <c r="M335" s="9"/>
    </row>
    <row r="336" spans="1:14" x14ac:dyDescent="0.25">
      <c r="A336" s="1" t="s">
        <v>17</v>
      </c>
      <c r="B336" s="4"/>
      <c r="D336" s="6">
        <v>65</v>
      </c>
      <c r="E336" s="4"/>
      <c r="F336" s="4"/>
      <c r="H336" s="17"/>
      <c r="I336" s="17"/>
      <c r="J336" s="4"/>
      <c r="K336" s="4"/>
      <c r="L336" s="4"/>
      <c r="M336" s="9"/>
    </row>
    <row r="337" spans="1:14" x14ac:dyDescent="0.25">
      <c r="A337" s="1" t="s">
        <v>18</v>
      </c>
      <c r="B337" s="4"/>
      <c r="D337" s="6">
        <v>65</v>
      </c>
      <c r="E337" s="4"/>
      <c r="F337" s="4"/>
      <c r="H337" s="17"/>
      <c r="I337" s="17"/>
      <c r="J337" s="4"/>
      <c r="K337" s="4"/>
      <c r="L337" s="4"/>
      <c r="M337" s="9"/>
    </row>
    <row r="339" spans="1:14" x14ac:dyDescent="0.25">
      <c r="A339" s="192" t="s">
        <v>13</v>
      </c>
      <c r="B339" s="193"/>
      <c r="C339" s="193"/>
      <c r="D339" s="193"/>
      <c r="E339" s="193"/>
      <c r="F339" s="193"/>
      <c r="G339" s="193"/>
      <c r="H339" s="193"/>
      <c r="I339" s="193"/>
      <c r="J339" s="193"/>
      <c r="K339" s="193"/>
      <c r="L339" s="193"/>
      <c r="M339" s="193"/>
      <c r="N339" s="193"/>
    </row>
    <row r="341" spans="1:14" s="2" customFormat="1" x14ac:dyDescent="0.25">
      <c r="D341" s="15">
        <f>SUM(D328:D337)</f>
        <v>1279</v>
      </c>
      <c r="G341" s="8"/>
      <c r="I341" s="108"/>
      <c r="J341" s="108"/>
      <c r="L341" s="8"/>
      <c r="N341" s="8"/>
    </row>
    <row r="344" spans="1:14" ht="27.9" customHeight="1" x14ac:dyDescent="0.25">
      <c r="A344" s="198" t="s">
        <v>0</v>
      </c>
      <c r="B344" s="198"/>
      <c r="C344" s="198"/>
      <c r="D344" s="116" t="s">
        <v>19</v>
      </c>
      <c r="E344" s="111"/>
      <c r="F344" s="116" t="s">
        <v>1</v>
      </c>
      <c r="G344" s="117"/>
      <c r="H344" s="199" t="s">
        <v>69</v>
      </c>
      <c r="I344" s="199"/>
      <c r="J344" s="199"/>
      <c r="K344" s="199"/>
      <c r="L344" s="199"/>
      <c r="M344" s="199"/>
      <c r="N344" s="116" t="s">
        <v>103</v>
      </c>
    </row>
    <row r="346" spans="1:14" x14ac:dyDescent="0.25">
      <c r="A346" s="179" t="s">
        <v>14</v>
      </c>
      <c r="B346" s="180"/>
      <c r="C346" s="180"/>
      <c r="D346" s="180"/>
      <c r="E346" s="180"/>
      <c r="F346" s="180"/>
      <c r="G346" s="180"/>
      <c r="H346" s="180"/>
      <c r="I346" s="180"/>
      <c r="J346" s="180"/>
      <c r="K346" s="180"/>
      <c r="L346" s="180"/>
      <c r="M346" s="180"/>
      <c r="N346" s="180"/>
    </row>
    <row r="348" spans="1:14" s="2" customFormat="1" x14ac:dyDescent="0.25">
      <c r="A348" s="2" t="s">
        <v>4</v>
      </c>
      <c r="D348" s="37" t="s">
        <v>64</v>
      </c>
      <c r="F348" s="14" t="s">
        <v>92</v>
      </c>
      <c r="G348" s="16"/>
      <c r="I348" s="16"/>
      <c r="K348" s="21"/>
      <c r="L348" s="1"/>
    </row>
    <row r="350" spans="1:14" x14ac:dyDescent="0.25">
      <c r="A350" s="1" t="s">
        <v>5</v>
      </c>
      <c r="B350" s="4"/>
      <c r="C350" s="4"/>
      <c r="D350" s="6">
        <v>42</v>
      </c>
      <c r="E350" s="4"/>
      <c r="F350" s="5">
        <v>115</v>
      </c>
      <c r="G350" s="39"/>
      <c r="H350" s="4"/>
      <c r="I350" s="4"/>
      <c r="J350" s="4"/>
      <c r="K350" s="9"/>
    </row>
    <row r="351" spans="1:14" x14ac:dyDescent="0.25">
      <c r="A351" s="1" t="s">
        <v>6</v>
      </c>
      <c r="B351" s="4"/>
      <c r="C351" s="4"/>
      <c r="D351" s="6">
        <v>28</v>
      </c>
      <c r="E351" s="4"/>
      <c r="F351" s="5">
        <v>81</v>
      </c>
      <c r="G351" s="39"/>
      <c r="H351" s="4"/>
      <c r="I351" s="4"/>
      <c r="J351" s="4"/>
      <c r="K351" s="9"/>
    </row>
    <row r="352" spans="1:14" x14ac:dyDescent="0.25">
      <c r="A352" s="1" t="s">
        <v>7</v>
      </c>
      <c r="B352" s="4"/>
      <c r="C352" s="4"/>
      <c r="D352" s="6">
        <v>22</v>
      </c>
      <c r="E352" s="4"/>
      <c r="F352" s="5">
        <v>61</v>
      </c>
      <c r="G352" s="39"/>
      <c r="H352" s="4"/>
      <c r="I352" s="4"/>
      <c r="J352" s="4"/>
      <c r="K352" s="9"/>
    </row>
    <row r="353" spans="1:14" x14ac:dyDescent="0.25">
      <c r="A353" s="1" t="s">
        <v>8</v>
      </c>
      <c r="B353" s="4"/>
      <c r="C353" s="4"/>
      <c r="D353" s="6">
        <v>17</v>
      </c>
      <c r="E353" s="4"/>
      <c r="F353" s="5">
        <v>47</v>
      </c>
      <c r="G353" s="39"/>
      <c r="H353" s="4"/>
      <c r="I353" s="4"/>
      <c r="J353" s="4"/>
      <c r="K353" s="9"/>
    </row>
    <row r="354" spans="1:14" x14ac:dyDescent="0.25">
      <c r="A354" s="1" t="s">
        <v>9</v>
      </c>
      <c r="B354" s="4"/>
      <c r="C354" s="4"/>
      <c r="D354" s="6">
        <v>16</v>
      </c>
      <c r="E354" s="4"/>
      <c r="F354" s="5">
        <v>36</v>
      </c>
      <c r="G354" s="39"/>
      <c r="H354" s="4"/>
      <c r="I354" s="4"/>
      <c r="J354" s="4"/>
      <c r="K354" s="9"/>
    </row>
    <row r="356" spans="1:14" x14ac:dyDescent="0.25">
      <c r="A356" s="192" t="s">
        <v>13</v>
      </c>
      <c r="B356" s="193"/>
      <c r="C356" s="193"/>
      <c r="D356" s="193"/>
      <c r="E356" s="193"/>
      <c r="F356" s="193"/>
      <c r="G356" s="193"/>
      <c r="H356" s="193"/>
      <c r="I356" s="193"/>
      <c r="J356" s="193"/>
      <c r="K356" s="193"/>
      <c r="L356" s="193"/>
      <c r="M356" s="193"/>
      <c r="N356" s="193"/>
    </row>
    <row r="358" spans="1:14" s="2" customFormat="1" x14ac:dyDescent="0.25">
      <c r="C358" s="57"/>
      <c r="D358" s="36">
        <f>SUM(D350:D354)</f>
        <v>125</v>
      </c>
      <c r="F358" s="15">
        <f>SUM(F350:F354)</f>
        <v>340</v>
      </c>
      <c r="J358" s="8"/>
      <c r="L358" s="8"/>
    </row>
    <row r="359" spans="1:14" x14ac:dyDescent="0.2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</row>
    <row r="361" spans="1:14" ht="27.9" customHeight="1" x14ac:dyDescent="0.25">
      <c r="A361" s="196" t="s">
        <v>0</v>
      </c>
      <c r="B361" s="196"/>
      <c r="C361" s="196"/>
      <c r="D361" s="120" t="s">
        <v>20</v>
      </c>
      <c r="E361" s="121"/>
      <c r="F361" s="120" t="s">
        <v>1</v>
      </c>
      <c r="G361" s="122"/>
      <c r="H361" s="197" t="s">
        <v>68</v>
      </c>
      <c r="I361" s="197"/>
      <c r="J361" s="197"/>
      <c r="K361" s="197"/>
      <c r="L361" s="197"/>
      <c r="M361" s="197"/>
      <c r="N361" s="123" t="s">
        <v>103</v>
      </c>
    </row>
    <row r="363" spans="1:14" x14ac:dyDescent="0.25">
      <c r="A363" s="179" t="s">
        <v>14</v>
      </c>
      <c r="B363" s="180"/>
      <c r="C363" s="180"/>
      <c r="D363" s="180"/>
      <c r="E363" s="180"/>
      <c r="F363" s="180"/>
      <c r="G363" s="180"/>
      <c r="H363" s="180"/>
      <c r="I363" s="180"/>
      <c r="J363" s="180"/>
      <c r="K363" s="180"/>
      <c r="L363" s="180"/>
      <c r="M363" s="180"/>
      <c r="N363" s="180"/>
    </row>
    <row r="365" spans="1:14" s="2" customFormat="1" x14ac:dyDescent="0.25">
      <c r="A365" s="2" t="s">
        <v>4</v>
      </c>
      <c r="D365" s="37" t="s">
        <v>64</v>
      </c>
      <c r="F365" s="14" t="s">
        <v>92</v>
      </c>
      <c r="G365" s="16"/>
      <c r="I365" s="16"/>
      <c r="K365" s="21"/>
      <c r="L365" s="1"/>
    </row>
    <row r="367" spans="1:14" x14ac:dyDescent="0.25">
      <c r="A367" s="1" t="s">
        <v>5</v>
      </c>
      <c r="B367" s="4"/>
      <c r="C367" s="4"/>
      <c r="D367" s="6">
        <v>83</v>
      </c>
      <c r="E367" s="4"/>
      <c r="F367" s="5">
        <v>210</v>
      </c>
      <c r="G367" s="4"/>
      <c r="H367" s="4"/>
      <c r="I367" s="4"/>
      <c r="J367" s="4"/>
      <c r="K367" s="9"/>
    </row>
    <row r="368" spans="1:14" x14ac:dyDescent="0.25">
      <c r="A368" s="1" t="s">
        <v>6</v>
      </c>
      <c r="B368" s="4"/>
      <c r="C368" s="4"/>
      <c r="D368" s="6">
        <v>58</v>
      </c>
      <c r="E368" s="4"/>
      <c r="F368" s="5">
        <v>160</v>
      </c>
      <c r="G368" s="4"/>
      <c r="H368" s="4"/>
      <c r="I368" s="4"/>
      <c r="J368" s="4"/>
      <c r="K368" s="9"/>
    </row>
    <row r="369" spans="1:14" x14ac:dyDescent="0.25">
      <c r="A369" s="1" t="s">
        <v>7</v>
      </c>
      <c r="B369" s="4"/>
      <c r="C369" s="4"/>
      <c r="D369" s="6">
        <v>44</v>
      </c>
      <c r="E369" s="4"/>
      <c r="F369" s="5">
        <v>130</v>
      </c>
      <c r="G369" s="4"/>
      <c r="H369" s="4"/>
      <c r="I369" s="4"/>
      <c r="J369" s="4"/>
      <c r="K369" s="9"/>
    </row>
    <row r="370" spans="1:14" x14ac:dyDescent="0.25">
      <c r="A370" s="1" t="s">
        <v>8</v>
      </c>
      <c r="B370" s="4"/>
      <c r="C370" s="4"/>
      <c r="D370" s="6">
        <v>34</v>
      </c>
      <c r="E370" s="4"/>
      <c r="F370" s="5">
        <v>100</v>
      </c>
      <c r="G370" s="4"/>
      <c r="H370" s="4"/>
      <c r="I370" s="4"/>
      <c r="J370" s="4"/>
      <c r="K370" s="9"/>
    </row>
    <row r="371" spans="1:14" x14ac:dyDescent="0.25">
      <c r="A371" s="1" t="s">
        <v>9</v>
      </c>
      <c r="B371" s="4"/>
      <c r="C371" s="4"/>
      <c r="D371" s="6">
        <v>26</v>
      </c>
      <c r="E371" s="4"/>
      <c r="F371" s="5">
        <v>90</v>
      </c>
      <c r="G371" s="4"/>
      <c r="H371" s="4"/>
      <c r="I371" s="4"/>
      <c r="J371" s="4"/>
      <c r="K371" s="9"/>
    </row>
    <row r="372" spans="1:14" x14ac:dyDescent="0.25">
      <c r="A372" s="1" t="s">
        <v>10</v>
      </c>
      <c r="B372" s="4"/>
      <c r="C372" s="4"/>
      <c r="D372" s="9"/>
      <c r="E372" s="4"/>
      <c r="F372" s="5">
        <v>80</v>
      </c>
      <c r="G372" s="4"/>
      <c r="H372" s="4"/>
      <c r="I372" s="4"/>
      <c r="J372" s="4"/>
      <c r="K372" s="9"/>
    </row>
    <row r="373" spans="1:14" x14ac:dyDescent="0.25">
      <c r="A373" s="1" t="s">
        <v>11</v>
      </c>
      <c r="B373" s="4"/>
      <c r="C373" s="4"/>
      <c r="D373" s="9"/>
      <c r="E373" s="4"/>
      <c r="F373" s="5">
        <v>70</v>
      </c>
      <c r="G373" s="4"/>
      <c r="H373" s="4"/>
      <c r="I373" s="4"/>
      <c r="J373" s="4"/>
      <c r="K373" s="9"/>
    </row>
    <row r="374" spans="1:14" x14ac:dyDescent="0.25">
      <c r="A374" s="1" t="s">
        <v>12</v>
      </c>
      <c r="B374" s="4"/>
      <c r="C374" s="4"/>
      <c r="D374" s="9"/>
      <c r="E374" s="4"/>
      <c r="F374" s="5">
        <v>60</v>
      </c>
      <c r="G374" s="4"/>
      <c r="H374" s="4"/>
      <c r="I374" s="4"/>
      <c r="J374" s="4"/>
      <c r="K374" s="9"/>
    </row>
    <row r="375" spans="1:14" x14ac:dyDescent="0.25">
      <c r="A375" s="1" t="s">
        <v>17</v>
      </c>
      <c r="B375" s="4"/>
      <c r="C375" s="4"/>
      <c r="D375" s="9"/>
      <c r="E375" s="4"/>
      <c r="F375" s="5">
        <v>50</v>
      </c>
      <c r="G375" s="4"/>
      <c r="H375" s="4"/>
      <c r="I375" s="4"/>
      <c r="J375" s="4"/>
      <c r="K375" s="9"/>
    </row>
    <row r="376" spans="1:14" x14ac:dyDescent="0.25">
      <c r="A376" s="1" t="s">
        <v>18</v>
      </c>
      <c r="B376" s="4"/>
      <c r="C376" s="4"/>
      <c r="D376" s="9"/>
      <c r="E376" s="4"/>
      <c r="F376" s="5">
        <v>50</v>
      </c>
      <c r="G376" s="4"/>
      <c r="H376" s="4"/>
      <c r="I376" s="4"/>
      <c r="J376" s="4"/>
      <c r="K376" s="9"/>
    </row>
    <row r="378" spans="1:14" x14ac:dyDescent="0.25">
      <c r="A378" s="192" t="s">
        <v>13</v>
      </c>
      <c r="B378" s="193"/>
      <c r="C378" s="193"/>
      <c r="D378" s="193"/>
      <c r="E378" s="193"/>
      <c r="F378" s="193"/>
      <c r="G378" s="193"/>
      <c r="H378" s="193"/>
      <c r="I378" s="193"/>
      <c r="J378" s="193"/>
      <c r="K378" s="193"/>
      <c r="L378" s="193"/>
      <c r="M378" s="193"/>
      <c r="N378" s="193"/>
    </row>
    <row r="380" spans="1:14" s="2" customFormat="1" x14ac:dyDescent="0.25">
      <c r="C380" s="57"/>
      <c r="D380" s="36">
        <f>SUM(D367:D371)</f>
        <v>245</v>
      </c>
      <c r="F380" s="15">
        <f>SUM(F367:F376)</f>
        <v>1000</v>
      </c>
      <c r="J380" s="8"/>
      <c r="L380" s="8"/>
    </row>
    <row r="381" spans="1:14" x14ac:dyDescent="0.25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</row>
    <row r="383" spans="1:14" ht="27.9" customHeight="1" x14ac:dyDescent="0.25">
      <c r="A383" s="196" t="s">
        <v>0</v>
      </c>
      <c r="B383" s="196"/>
      <c r="C383" s="196"/>
      <c r="D383" s="120" t="s">
        <v>20</v>
      </c>
      <c r="E383" s="121"/>
      <c r="F383" s="120" t="s">
        <v>1</v>
      </c>
      <c r="G383" s="122"/>
      <c r="H383" s="197" t="s">
        <v>142</v>
      </c>
      <c r="I383" s="197"/>
      <c r="J383" s="197"/>
      <c r="K383" s="197"/>
      <c r="L383" s="197"/>
      <c r="M383" s="197"/>
      <c r="N383" s="120" t="s">
        <v>104</v>
      </c>
    </row>
    <row r="385" spans="1:14" x14ac:dyDescent="0.25">
      <c r="A385" s="179" t="s">
        <v>14</v>
      </c>
      <c r="B385" s="180"/>
      <c r="C385" s="180"/>
      <c r="D385" s="180"/>
      <c r="E385" s="180"/>
      <c r="F385" s="180"/>
      <c r="G385" s="180"/>
      <c r="H385" s="180"/>
      <c r="I385" s="180"/>
      <c r="J385" s="180"/>
      <c r="K385" s="180"/>
      <c r="L385" s="180"/>
      <c r="M385" s="180"/>
      <c r="N385" s="180"/>
    </row>
    <row r="387" spans="1:14" s="2" customFormat="1" x14ac:dyDescent="0.25">
      <c r="A387" s="2" t="s">
        <v>4</v>
      </c>
      <c r="D387" s="37" t="s">
        <v>64</v>
      </c>
      <c r="F387" s="13" t="s">
        <v>87</v>
      </c>
      <c r="H387" s="13" t="s">
        <v>61</v>
      </c>
      <c r="J387" s="21"/>
      <c r="K387" s="1"/>
    </row>
    <row r="389" spans="1:14" x14ac:dyDescent="0.25">
      <c r="A389" s="1" t="s">
        <v>5</v>
      </c>
      <c r="B389" s="4"/>
      <c r="C389" s="4"/>
      <c r="D389" s="6">
        <v>67</v>
      </c>
      <c r="E389" s="4"/>
      <c r="F389" s="5">
        <v>85</v>
      </c>
      <c r="G389" s="17"/>
      <c r="H389" s="5">
        <v>164</v>
      </c>
      <c r="I389" s="4"/>
      <c r="J389" s="9"/>
    </row>
    <row r="390" spans="1:14" x14ac:dyDescent="0.25">
      <c r="A390" s="1" t="s">
        <v>6</v>
      </c>
      <c r="B390" s="4"/>
      <c r="C390" s="4"/>
      <c r="D390" s="6">
        <v>51</v>
      </c>
      <c r="E390" s="4"/>
      <c r="F390" s="5">
        <v>59</v>
      </c>
      <c r="H390" s="5">
        <v>125</v>
      </c>
      <c r="I390" s="4"/>
      <c r="J390" s="9"/>
    </row>
    <row r="391" spans="1:14" x14ac:dyDescent="0.25">
      <c r="A391" s="1" t="s">
        <v>7</v>
      </c>
      <c r="B391" s="4"/>
      <c r="C391" s="4"/>
      <c r="D391" s="6">
        <v>41</v>
      </c>
      <c r="E391" s="4"/>
      <c r="F391" s="5">
        <v>45</v>
      </c>
      <c r="H391" s="5">
        <v>101</v>
      </c>
      <c r="I391" s="4"/>
      <c r="J391" s="9"/>
    </row>
    <row r="392" spans="1:14" x14ac:dyDescent="0.25">
      <c r="A392" s="1" t="s">
        <v>8</v>
      </c>
      <c r="B392" s="4"/>
      <c r="C392" s="4"/>
      <c r="D392" s="6">
        <v>34</v>
      </c>
      <c r="E392" s="4"/>
      <c r="F392" s="5">
        <v>35</v>
      </c>
      <c r="H392" s="5">
        <v>78</v>
      </c>
      <c r="I392" s="4"/>
      <c r="J392" s="9"/>
    </row>
    <row r="393" spans="1:14" x14ac:dyDescent="0.25">
      <c r="A393" s="1" t="s">
        <v>9</v>
      </c>
      <c r="B393" s="4"/>
      <c r="C393" s="4"/>
      <c r="D393" s="6">
        <v>28</v>
      </c>
      <c r="E393" s="4"/>
      <c r="F393" s="5">
        <v>26</v>
      </c>
      <c r="H393" s="5">
        <v>70</v>
      </c>
      <c r="I393" s="4"/>
      <c r="J393" s="9"/>
    </row>
    <row r="394" spans="1:14" x14ac:dyDescent="0.25">
      <c r="A394" s="1" t="s">
        <v>10</v>
      </c>
      <c r="B394" s="4"/>
      <c r="C394" s="4"/>
      <c r="D394" s="6">
        <v>25</v>
      </c>
      <c r="E394" s="4"/>
      <c r="F394" s="4"/>
      <c r="H394" s="5">
        <v>62</v>
      </c>
      <c r="I394" s="4"/>
      <c r="J394" s="9"/>
    </row>
    <row r="395" spans="1:14" x14ac:dyDescent="0.25">
      <c r="A395" s="1" t="s">
        <v>11</v>
      </c>
      <c r="B395" s="4"/>
      <c r="C395" s="4"/>
      <c r="D395" s="6">
        <v>22</v>
      </c>
      <c r="E395" s="4"/>
      <c r="F395" s="4"/>
      <c r="H395" s="5">
        <v>57</v>
      </c>
      <c r="I395" s="4"/>
      <c r="J395" s="9"/>
    </row>
    <row r="396" spans="1:14" x14ac:dyDescent="0.25">
      <c r="A396" s="1" t="s">
        <v>12</v>
      </c>
      <c r="B396" s="4"/>
      <c r="C396" s="4"/>
      <c r="D396" s="6">
        <v>20</v>
      </c>
      <c r="E396" s="4"/>
      <c r="F396" s="4"/>
      <c r="H396" s="5">
        <v>47</v>
      </c>
      <c r="I396" s="4"/>
      <c r="J396" s="9"/>
    </row>
    <row r="397" spans="1:14" x14ac:dyDescent="0.25">
      <c r="A397" s="1" t="s">
        <v>17</v>
      </c>
      <c r="B397" s="4"/>
      <c r="C397" s="4"/>
      <c r="D397" s="6">
        <v>16</v>
      </c>
      <c r="E397" s="4"/>
      <c r="F397" s="4"/>
      <c r="H397" s="5">
        <v>39</v>
      </c>
      <c r="I397" s="4"/>
      <c r="J397" s="9"/>
    </row>
    <row r="398" spans="1:14" x14ac:dyDescent="0.25">
      <c r="A398" s="1" t="s">
        <v>18</v>
      </c>
      <c r="B398" s="4"/>
      <c r="C398" s="4"/>
      <c r="D398" s="6">
        <v>16</v>
      </c>
      <c r="E398" s="4"/>
      <c r="F398" s="4"/>
      <c r="H398" s="5">
        <v>39</v>
      </c>
      <c r="I398" s="4"/>
      <c r="J398" s="9"/>
    </row>
    <row r="400" spans="1:14" x14ac:dyDescent="0.25">
      <c r="A400" s="192" t="s">
        <v>13</v>
      </c>
      <c r="B400" s="193"/>
      <c r="C400" s="193"/>
      <c r="D400" s="193"/>
      <c r="E400" s="193"/>
      <c r="F400" s="193"/>
      <c r="G400" s="193"/>
      <c r="H400" s="193"/>
      <c r="I400" s="193"/>
      <c r="J400" s="193"/>
      <c r="K400" s="193"/>
      <c r="L400" s="193"/>
      <c r="M400" s="193"/>
      <c r="N400" s="193"/>
    </row>
    <row r="402" spans="1:14" s="2" customFormat="1" x14ac:dyDescent="0.25">
      <c r="C402" s="57"/>
      <c r="D402" s="36">
        <f>SUM(D389:D398)</f>
        <v>320</v>
      </c>
      <c r="F402" s="15">
        <f>SUM(F389:F398)</f>
        <v>250</v>
      </c>
      <c r="H402" s="15">
        <f>SUM(H389:H398)</f>
        <v>782</v>
      </c>
      <c r="K402" s="8"/>
      <c r="M402" s="8"/>
    </row>
    <row r="405" spans="1:14" ht="27.9" customHeight="1" x14ac:dyDescent="0.25">
      <c r="A405" s="194" t="s">
        <v>0</v>
      </c>
      <c r="B405" s="194"/>
      <c r="C405" s="194"/>
      <c r="D405" s="124" t="s">
        <v>31</v>
      </c>
      <c r="E405" s="125"/>
      <c r="F405" s="124" t="s">
        <v>1</v>
      </c>
      <c r="G405" s="126"/>
      <c r="H405" s="195" t="s">
        <v>82</v>
      </c>
      <c r="I405" s="195"/>
      <c r="J405" s="195"/>
      <c r="K405" s="195"/>
      <c r="L405" s="195"/>
      <c r="M405" s="195"/>
      <c r="N405" s="127"/>
    </row>
    <row r="407" spans="1:14" x14ac:dyDescent="0.25">
      <c r="A407" s="179" t="s">
        <v>14</v>
      </c>
      <c r="B407" s="180"/>
      <c r="C407" s="180"/>
      <c r="D407" s="180"/>
      <c r="E407" s="180"/>
      <c r="F407" s="180"/>
      <c r="G407" s="180"/>
      <c r="H407" s="180"/>
      <c r="I407" s="180"/>
      <c r="J407" s="180"/>
      <c r="K407" s="180"/>
      <c r="L407" s="180"/>
      <c r="M407" s="180"/>
      <c r="N407" s="180"/>
    </row>
    <row r="409" spans="1:14" s="2" customFormat="1" x14ac:dyDescent="0.25">
      <c r="A409" s="2" t="s">
        <v>4</v>
      </c>
      <c r="D409" s="37" t="s">
        <v>64</v>
      </c>
      <c r="F409" s="13" t="s">
        <v>87</v>
      </c>
      <c r="H409" s="13" t="s">
        <v>61</v>
      </c>
      <c r="I409" s="11"/>
      <c r="J409" s="11"/>
      <c r="K409" s="11"/>
      <c r="L409" s="16"/>
    </row>
    <row r="411" spans="1:14" x14ac:dyDescent="0.25">
      <c r="A411" s="1" t="s">
        <v>5</v>
      </c>
      <c r="B411" s="4"/>
      <c r="D411" s="6">
        <v>200</v>
      </c>
      <c r="E411" s="4"/>
      <c r="F411" s="5">
        <v>400</v>
      </c>
      <c r="G411" s="4"/>
      <c r="H411" s="5">
        <v>1000</v>
      </c>
      <c r="I411" s="17"/>
      <c r="J411" s="17"/>
      <c r="K411" s="17"/>
      <c r="L411" s="4"/>
      <c r="M411" s="4"/>
    </row>
    <row r="412" spans="1:14" x14ac:dyDescent="0.25">
      <c r="A412" s="1" t="s">
        <v>6</v>
      </c>
      <c r="B412" s="4"/>
      <c r="D412" s="6">
        <v>130</v>
      </c>
      <c r="E412" s="4"/>
      <c r="F412" s="5">
        <v>265</v>
      </c>
      <c r="G412" s="4"/>
      <c r="H412" s="5">
        <v>800</v>
      </c>
      <c r="J412" s="17"/>
      <c r="K412" s="17"/>
      <c r="L412" s="4"/>
      <c r="M412" s="4"/>
    </row>
    <row r="413" spans="1:14" x14ac:dyDescent="0.25">
      <c r="A413" s="1" t="s">
        <v>7</v>
      </c>
      <c r="B413" s="4"/>
      <c r="D413" s="6">
        <v>100</v>
      </c>
      <c r="E413" s="4"/>
      <c r="F413" s="5">
        <v>200</v>
      </c>
      <c r="G413" s="4"/>
      <c r="H413" s="5">
        <v>600</v>
      </c>
      <c r="J413" s="17"/>
      <c r="K413" s="17"/>
      <c r="L413" s="4"/>
      <c r="M413" s="4"/>
    </row>
    <row r="414" spans="1:14" x14ac:dyDescent="0.25">
      <c r="A414" s="1" t="s">
        <v>8</v>
      </c>
      <c r="B414" s="4"/>
      <c r="D414" s="6">
        <v>80</v>
      </c>
      <c r="E414" s="4"/>
      <c r="F414" s="5">
        <v>165</v>
      </c>
      <c r="G414" s="4"/>
      <c r="H414" s="5">
        <v>500</v>
      </c>
      <c r="J414" s="17"/>
      <c r="K414" s="17"/>
      <c r="L414" s="4"/>
      <c r="M414" s="4"/>
    </row>
    <row r="415" spans="1:14" x14ac:dyDescent="0.25">
      <c r="A415" s="1" t="s">
        <v>9</v>
      </c>
      <c r="B415" s="4"/>
      <c r="D415" s="6">
        <v>65</v>
      </c>
      <c r="E415" s="4"/>
      <c r="F415" s="5">
        <v>130</v>
      </c>
      <c r="G415" s="4"/>
      <c r="H415" s="5">
        <v>400</v>
      </c>
      <c r="J415" s="17"/>
      <c r="K415" s="17"/>
      <c r="L415" s="4"/>
      <c r="M415" s="4"/>
    </row>
    <row r="416" spans="1:14" x14ac:dyDescent="0.25">
      <c r="A416" s="1" t="s">
        <v>10</v>
      </c>
      <c r="B416" s="4"/>
      <c r="D416" s="6">
        <v>50</v>
      </c>
      <c r="E416" s="4"/>
      <c r="F416" s="5">
        <v>100</v>
      </c>
      <c r="G416" s="4"/>
      <c r="H416" s="5">
        <v>300</v>
      </c>
      <c r="J416" s="17"/>
      <c r="K416" s="17"/>
      <c r="L416" s="4"/>
      <c r="M416" s="4"/>
    </row>
    <row r="417" spans="1:15" x14ac:dyDescent="0.25">
      <c r="A417" s="1" t="s">
        <v>11</v>
      </c>
      <c r="B417" s="4"/>
      <c r="D417" s="6">
        <v>45</v>
      </c>
      <c r="E417" s="4"/>
      <c r="F417" s="5">
        <v>80</v>
      </c>
      <c r="G417" s="4"/>
      <c r="H417" s="5">
        <v>250</v>
      </c>
      <c r="J417" s="17"/>
      <c r="K417" s="17"/>
      <c r="L417" s="4"/>
      <c r="M417" s="4"/>
    </row>
    <row r="418" spans="1:15" x14ac:dyDescent="0.25">
      <c r="A418" s="1" t="s">
        <v>12</v>
      </c>
      <c r="B418" s="4"/>
      <c r="D418" s="6">
        <v>30</v>
      </c>
      <c r="E418" s="4"/>
      <c r="F418" s="5">
        <v>65</v>
      </c>
      <c r="G418" s="4"/>
      <c r="H418" s="5">
        <v>200</v>
      </c>
      <c r="J418" s="17"/>
      <c r="K418" s="17"/>
      <c r="L418" s="4"/>
      <c r="M418" s="4"/>
    </row>
    <row r="419" spans="1:15" x14ac:dyDescent="0.25">
      <c r="A419" s="1" t="s">
        <v>17</v>
      </c>
      <c r="B419" s="4"/>
      <c r="D419" s="6">
        <v>25</v>
      </c>
      <c r="E419" s="4"/>
      <c r="F419" s="5">
        <v>50</v>
      </c>
      <c r="G419" s="4"/>
      <c r="H419" s="5">
        <v>150</v>
      </c>
      <c r="J419" s="17"/>
      <c r="K419" s="17"/>
      <c r="L419" s="4"/>
      <c r="M419" s="4"/>
    </row>
    <row r="420" spans="1:15" x14ac:dyDescent="0.25">
      <c r="A420" s="1" t="s">
        <v>18</v>
      </c>
      <c r="B420" s="4"/>
      <c r="D420" s="6">
        <v>20</v>
      </c>
      <c r="E420" s="4"/>
      <c r="F420" s="5">
        <v>30</v>
      </c>
      <c r="G420" s="4"/>
      <c r="H420" s="5">
        <v>100</v>
      </c>
      <c r="J420" s="17"/>
      <c r="K420" s="17"/>
      <c r="L420" s="4"/>
      <c r="M420" s="4"/>
    </row>
    <row r="422" spans="1:15" x14ac:dyDescent="0.25">
      <c r="A422" s="192" t="s">
        <v>13</v>
      </c>
      <c r="B422" s="193"/>
      <c r="C422" s="193"/>
      <c r="D422" s="193"/>
      <c r="E422" s="193"/>
      <c r="F422" s="193"/>
      <c r="G422" s="193"/>
      <c r="H422" s="193"/>
      <c r="I422" s="193"/>
      <c r="J422" s="193"/>
      <c r="K422" s="193"/>
      <c r="L422" s="193"/>
      <c r="M422" s="193"/>
      <c r="N422" s="193"/>
    </row>
    <row r="424" spans="1:15" s="2" customFormat="1" x14ac:dyDescent="0.25">
      <c r="D424" s="15">
        <f>SUM(D411:D420)</f>
        <v>745</v>
      </c>
      <c r="F424" s="15">
        <f>SUM(F411:F420)</f>
        <v>1485</v>
      </c>
      <c r="H424" s="15">
        <f>SUM(H411:H420)</f>
        <v>4300</v>
      </c>
      <c r="J424" s="108"/>
      <c r="K424" s="108"/>
      <c r="L424" s="8"/>
    </row>
    <row r="427" spans="1:15" ht="27.9" customHeight="1" x14ac:dyDescent="0.25">
      <c r="A427" s="194" t="s">
        <v>0</v>
      </c>
      <c r="B427" s="194"/>
      <c r="C427" s="194"/>
      <c r="D427" s="124" t="s">
        <v>31</v>
      </c>
      <c r="E427" s="125"/>
      <c r="F427" s="124" t="s">
        <v>1</v>
      </c>
      <c r="G427" s="126"/>
      <c r="H427" s="195" t="s">
        <v>83</v>
      </c>
      <c r="I427" s="195"/>
      <c r="J427" s="195"/>
      <c r="K427" s="195"/>
      <c r="L427" s="195"/>
      <c r="M427" s="195"/>
      <c r="N427" s="125"/>
    </row>
    <row r="429" spans="1:15" x14ac:dyDescent="0.25">
      <c r="A429" s="179" t="s">
        <v>14</v>
      </c>
      <c r="B429" s="180"/>
      <c r="C429" s="180"/>
      <c r="D429" s="180"/>
      <c r="E429" s="180"/>
      <c r="F429" s="180"/>
      <c r="G429" s="180"/>
      <c r="H429" s="180"/>
      <c r="I429" s="180"/>
      <c r="J429" s="180"/>
      <c r="K429" s="180"/>
      <c r="L429" s="180"/>
      <c r="M429" s="180"/>
      <c r="N429" s="180"/>
    </row>
    <row r="431" spans="1:15" s="2" customFormat="1" x14ac:dyDescent="0.25">
      <c r="A431" s="2" t="s">
        <v>4</v>
      </c>
      <c r="D431" s="37" t="s">
        <v>72</v>
      </c>
      <c r="F431" s="13" t="s">
        <v>73</v>
      </c>
      <c r="H431" s="16"/>
      <c r="I431" s="11"/>
      <c r="J431" s="11"/>
      <c r="K431" s="11"/>
      <c r="M431" s="16"/>
      <c r="O431" s="1"/>
    </row>
    <row r="433" spans="1:14" x14ac:dyDescent="0.25">
      <c r="A433" s="1" t="s">
        <v>5</v>
      </c>
      <c r="B433" s="4"/>
      <c r="D433" s="6">
        <v>1000</v>
      </c>
      <c r="E433" s="4"/>
      <c r="F433" s="5">
        <v>1000</v>
      </c>
      <c r="G433" s="4"/>
      <c r="H433" s="4"/>
      <c r="I433" s="17"/>
      <c r="J433" s="17"/>
      <c r="K433" s="17"/>
      <c r="L433" s="4"/>
      <c r="M433" s="4"/>
      <c r="N433" s="4"/>
    </row>
    <row r="434" spans="1:14" x14ac:dyDescent="0.25">
      <c r="A434" s="1" t="s">
        <v>6</v>
      </c>
      <c r="B434" s="4"/>
      <c r="D434" s="6">
        <v>800</v>
      </c>
      <c r="E434" s="4"/>
      <c r="F434" s="5">
        <v>800</v>
      </c>
      <c r="G434" s="4"/>
      <c r="H434" s="4"/>
      <c r="J434" s="17"/>
      <c r="K434" s="17"/>
      <c r="L434" s="4"/>
      <c r="M434" s="4"/>
      <c r="N434" s="4"/>
    </row>
    <row r="435" spans="1:14" x14ac:dyDescent="0.25">
      <c r="A435" s="1" t="s">
        <v>7</v>
      </c>
      <c r="B435" s="4"/>
      <c r="D435" s="6">
        <v>600</v>
      </c>
      <c r="E435" s="4"/>
      <c r="F435" s="5">
        <v>600</v>
      </c>
      <c r="G435" s="4"/>
      <c r="H435" s="4"/>
      <c r="J435" s="17"/>
      <c r="K435" s="17"/>
      <c r="L435" s="4"/>
      <c r="M435" s="4"/>
      <c r="N435" s="4"/>
    </row>
    <row r="436" spans="1:14" x14ac:dyDescent="0.25">
      <c r="A436" s="1" t="s">
        <v>8</v>
      </c>
      <c r="B436" s="4"/>
      <c r="D436" s="6">
        <v>500</v>
      </c>
      <c r="E436" s="4"/>
      <c r="F436" s="5">
        <v>500</v>
      </c>
      <c r="G436" s="4"/>
      <c r="H436" s="4"/>
      <c r="J436" s="17"/>
      <c r="K436" s="17"/>
      <c r="L436" s="4"/>
      <c r="M436" s="4"/>
      <c r="N436" s="4"/>
    </row>
    <row r="437" spans="1:14" x14ac:dyDescent="0.25">
      <c r="A437" s="1" t="s">
        <v>9</v>
      </c>
      <c r="B437" s="4"/>
      <c r="D437" s="6">
        <v>400</v>
      </c>
      <c r="E437" s="4"/>
      <c r="F437" s="5">
        <v>400</v>
      </c>
      <c r="G437" s="4"/>
      <c r="H437" s="4"/>
      <c r="J437" s="4"/>
      <c r="K437" s="4"/>
      <c r="L437" s="4"/>
      <c r="M437" s="4"/>
      <c r="N437" s="4"/>
    </row>
    <row r="438" spans="1:14" x14ac:dyDescent="0.25">
      <c r="A438" s="1" t="s">
        <v>10</v>
      </c>
      <c r="B438" s="4"/>
      <c r="D438" s="6">
        <v>300</v>
      </c>
      <c r="E438" s="4"/>
      <c r="F438" s="5">
        <v>300</v>
      </c>
      <c r="G438" s="4"/>
      <c r="H438" s="4"/>
      <c r="J438" s="4"/>
      <c r="K438" s="4"/>
      <c r="L438" s="4"/>
      <c r="M438" s="4"/>
      <c r="N438" s="4"/>
    </row>
    <row r="439" spans="1:14" x14ac:dyDescent="0.25">
      <c r="A439" s="1" t="s">
        <v>11</v>
      </c>
      <c r="B439" s="4"/>
      <c r="D439" s="6">
        <v>250</v>
      </c>
      <c r="E439" s="4"/>
      <c r="F439" s="5">
        <v>250</v>
      </c>
      <c r="G439" s="4"/>
      <c r="H439" s="4"/>
      <c r="J439" s="17"/>
      <c r="K439" s="17"/>
      <c r="L439" s="4"/>
      <c r="M439" s="4"/>
      <c r="N439" s="4"/>
    </row>
    <row r="440" spans="1:14" x14ac:dyDescent="0.25">
      <c r="A440" s="1" t="s">
        <v>12</v>
      </c>
      <c r="B440" s="4"/>
      <c r="D440" s="6">
        <v>200</v>
      </c>
      <c r="E440" s="4"/>
      <c r="F440" s="5">
        <v>200</v>
      </c>
      <c r="G440" s="4"/>
      <c r="H440" s="4"/>
      <c r="J440" s="17"/>
      <c r="K440" s="17"/>
      <c r="L440" s="4"/>
      <c r="M440" s="4"/>
      <c r="N440" s="4"/>
    </row>
    <row r="441" spans="1:14" x14ac:dyDescent="0.25">
      <c r="A441" s="1" t="s">
        <v>17</v>
      </c>
      <c r="B441" s="4"/>
      <c r="D441" s="6">
        <v>150</v>
      </c>
      <c r="E441" s="4"/>
      <c r="F441" s="5">
        <v>150</v>
      </c>
      <c r="G441" s="4"/>
      <c r="H441" s="4"/>
      <c r="J441" s="17"/>
      <c r="K441" s="17"/>
      <c r="L441" s="4"/>
      <c r="M441" s="4"/>
      <c r="N441" s="4"/>
    </row>
    <row r="442" spans="1:14" x14ac:dyDescent="0.25">
      <c r="A442" s="1" t="s">
        <v>18</v>
      </c>
      <c r="B442" s="4"/>
      <c r="D442" s="6">
        <v>100</v>
      </c>
      <c r="E442" s="4"/>
      <c r="F442" s="5">
        <v>100</v>
      </c>
      <c r="G442" s="4"/>
      <c r="H442" s="4"/>
      <c r="J442" s="17"/>
      <c r="K442" s="17"/>
      <c r="L442" s="4"/>
      <c r="M442" s="4"/>
      <c r="N442" s="4"/>
    </row>
    <row r="444" spans="1:14" x14ac:dyDescent="0.25">
      <c r="A444" s="192" t="s">
        <v>13</v>
      </c>
      <c r="B444" s="193"/>
      <c r="C444" s="193"/>
      <c r="D444" s="193"/>
      <c r="E444" s="193"/>
      <c r="F444" s="193"/>
      <c r="G444" s="193"/>
      <c r="H444" s="193"/>
      <c r="I444" s="193"/>
      <c r="J444" s="193"/>
      <c r="K444" s="193"/>
      <c r="L444" s="193"/>
      <c r="M444" s="193"/>
      <c r="N444" s="193"/>
    </row>
    <row r="446" spans="1:14" s="2" customFormat="1" x14ac:dyDescent="0.25">
      <c r="D446" s="15">
        <f>SUM(D433:D442)</f>
        <v>4300</v>
      </c>
      <c r="F446" s="15">
        <f>SUM(F433:F442)</f>
        <v>4300</v>
      </c>
      <c r="H446" s="8"/>
      <c r="J446" s="108"/>
      <c r="K446" s="108"/>
      <c r="M446" s="8"/>
    </row>
    <row r="449" spans="1:15" ht="27.9" customHeight="1" x14ac:dyDescent="0.25">
      <c r="A449" s="194" t="s">
        <v>0</v>
      </c>
      <c r="B449" s="194"/>
      <c r="C449" s="194"/>
      <c r="D449" s="124" t="s">
        <v>31</v>
      </c>
      <c r="E449" s="125"/>
      <c r="F449" s="124" t="s">
        <v>1</v>
      </c>
      <c r="G449" s="126"/>
      <c r="H449" s="195" t="s">
        <v>84</v>
      </c>
      <c r="I449" s="195"/>
      <c r="J449" s="195"/>
      <c r="K449" s="195"/>
      <c r="L449" s="195"/>
      <c r="M449" s="195"/>
      <c r="N449" s="125"/>
    </row>
    <row r="451" spans="1:15" x14ac:dyDescent="0.25">
      <c r="A451" s="179" t="s">
        <v>14</v>
      </c>
      <c r="B451" s="180"/>
      <c r="C451" s="180"/>
      <c r="D451" s="180"/>
      <c r="E451" s="180"/>
      <c r="F451" s="180"/>
      <c r="G451" s="180"/>
      <c r="H451" s="180"/>
      <c r="I451" s="180"/>
      <c r="J451" s="180"/>
      <c r="K451" s="180"/>
      <c r="L451" s="180"/>
      <c r="M451" s="180"/>
      <c r="N451" s="180"/>
    </row>
    <row r="453" spans="1:15" s="2" customFormat="1" x14ac:dyDescent="0.25">
      <c r="A453" s="2" t="s">
        <v>4</v>
      </c>
      <c r="D453" s="37" t="s">
        <v>72</v>
      </c>
      <c r="F453" s="13" t="s">
        <v>73</v>
      </c>
      <c r="H453" s="16"/>
      <c r="I453" s="11"/>
      <c r="J453" s="11"/>
      <c r="K453" s="11"/>
      <c r="M453" s="16"/>
      <c r="O453" s="1"/>
    </row>
    <row r="455" spans="1:15" x14ac:dyDescent="0.25">
      <c r="A455" s="1" t="s">
        <v>5</v>
      </c>
      <c r="B455" s="4"/>
      <c r="D455" s="6">
        <v>500</v>
      </c>
      <c r="E455" s="4"/>
      <c r="F455" s="6">
        <v>500</v>
      </c>
      <c r="G455" s="4"/>
      <c r="H455" s="4"/>
      <c r="I455" s="17"/>
      <c r="J455" s="17"/>
      <c r="K455" s="17"/>
      <c r="L455" s="4"/>
      <c r="M455" s="4"/>
      <c r="N455" s="4"/>
    </row>
    <row r="456" spans="1:15" x14ac:dyDescent="0.25">
      <c r="A456" s="1" t="s">
        <v>6</v>
      </c>
      <c r="B456" s="4"/>
      <c r="D456" s="6">
        <v>350</v>
      </c>
      <c r="E456" s="4"/>
      <c r="F456" s="6">
        <v>350</v>
      </c>
      <c r="G456" s="4"/>
      <c r="H456" s="4"/>
      <c r="J456" s="17"/>
      <c r="K456" s="17"/>
      <c r="L456" s="4"/>
      <c r="M456" s="4"/>
      <c r="N456" s="4"/>
    </row>
    <row r="457" spans="1:15" x14ac:dyDescent="0.25">
      <c r="A457" s="1" t="s">
        <v>7</v>
      </c>
      <c r="B457" s="4"/>
      <c r="D457" s="6">
        <v>200</v>
      </c>
      <c r="E457" s="4"/>
      <c r="F457" s="6">
        <v>200</v>
      </c>
      <c r="G457" s="4"/>
      <c r="H457" s="4"/>
      <c r="J457" s="17"/>
      <c r="K457" s="17"/>
      <c r="L457" s="4"/>
      <c r="M457" s="4"/>
      <c r="N457" s="4"/>
    </row>
    <row r="458" spans="1:15" x14ac:dyDescent="0.25">
      <c r="A458" s="1" t="s">
        <v>8</v>
      </c>
      <c r="B458" s="4"/>
      <c r="D458" s="6">
        <v>100</v>
      </c>
      <c r="E458" s="4"/>
      <c r="F458" s="6">
        <v>100</v>
      </c>
      <c r="G458" s="4"/>
      <c r="H458" s="4"/>
      <c r="J458" s="17"/>
      <c r="K458" s="17"/>
      <c r="L458" s="4"/>
      <c r="M458" s="4"/>
      <c r="N458" s="4"/>
    </row>
    <row r="459" spans="1:15" x14ac:dyDescent="0.25">
      <c r="A459" s="1" t="s">
        <v>9</v>
      </c>
      <c r="B459" s="4"/>
      <c r="D459" s="6">
        <v>50</v>
      </c>
      <c r="E459" s="4"/>
      <c r="F459" s="6">
        <v>50</v>
      </c>
      <c r="G459" s="4"/>
      <c r="H459" s="4"/>
      <c r="J459" s="17"/>
      <c r="K459" s="17"/>
      <c r="L459" s="4"/>
      <c r="M459" s="4"/>
      <c r="N459" s="4"/>
    </row>
    <row r="460" spans="1:15" x14ac:dyDescent="0.25">
      <c r="A460" s="1" t="s">
        <v>10</v>
      </c>
      <c r="B460" s="4"/>
      <c r="D460" s="6">
        <v>50</v>
      </c>
      <c r="E460" s="4"/>
      <c r="F460" s="6">
        <v>50</v>
      </c>
      <c r="G460" s="4"/>
      <c r="H460" s="4"/>
      <c r="J460" s="17"/>
      <c r="K460" s="17"/>
      <c r="L460" s="4"/>
      <c r="M460" s="4"/>
      <c r="N460" s="4"/>
    </row>
    <row r="461" spans="1:15" x14ac:dyDescent="0.25">
      <c r="A461" s="1" t="s">
        <v>11</v>
      </c>
      <c r="B461" s="4"/>
      <c r="D461" s="6">
        <v>50</v>
      </c>
      <c r="E461" s="4"/>
      <c r="F461" s="6">
        <v>50</v>
      </c>
      <c r="G461" s="4"/>
      <c r="H461" s="4"/>
      <c r="J461" s="17"/>
      <c r="K461" s="17"/>
      <c r="L461" s="4"/>
      <c r="M461" s="4"/>
      <c r="N461" s="4"/>
    </row>
    <row r="462" spans="1:15" x14ac:dyDescent="0.25">
      <c r="A462" s="1" t="s">
        <v>12</v>
      </c>
      <c r="B462" s="4"/>
      <c r="D462" s="6">
        <v>50</v>
      </c>
      <c r="E462" s="4"/>
      <c r="F462" s="6">
        <v>50</v>
      </c>
      <c r="G462" s="4"/>
      <c r="H462" s="4"/>
      <c r="J462" s="17"/>
      <c r="K462" s="17"/>
      <c r="L462" s="4"/>
      <c r="M462" s="4"/>
      <c r="N462" s="4"/>
    </row>
    <row r="464" spans="1:15" x14ac:dyDescent="0.25">
      <c r="A464" s="192" t="s">
        <v>13</v>
      </c>
      <c r="B464" s="193"/>
      <c r="C464" s="193"/>
      <c r="D464" s="193"/>
      <c r="E464" s="193"/>
      <c r="F464" s="193"/>
      <c r="G464" s="193"/>
      <c r="H464" s="193"/>
      <c r="I464" s="193"/>
      <c r="J464" s="193"/>
      <c r="K464" s="193"/>
      <c r="L464" s="193"/>
      <c r="M464" s="193"/>
      <c r="N464" s="193"/>
    </row>
    <row r="466" spans="1:14" s="2" customFormat="1" x14ac:dyDescent="0.25">
      <c r="D466" s="15">
        <f>SUM(D455:D462)</f>
        <v>1350</v>
      </c>
      <c r="F466" s="15">
        <f>SUM(F455:F462)</f>
        <v>1350</v>
      </c>
      <c r="H466" s="8"/>
      <c r="J466" s="108"/>
      <c r="K466" s="108"/>
      <c r="M466" s="8"/>
    </row>
    <row r="469" spans="1:14" ht="27.9" customHeight="1" x14ac:dyDescent="0.25">
      <c r="A469" s="194" t="s">
        <v>0</v>
      </c>
      <c r="B469" s="194"/>
      <c r="C469" s="194"/>
      <c r="D469" s="124" t="s">
        <v>31</v>
      </c>
      <c r="E469" s="125"/>
      <c r="F469" s="124" t="s">
        <v>1</v>
      </c>
      <c r="G469" s="126"/>
      <c r="H469" s="195" t="s">
        <v>70</v>
      </c>
      <c r="I469" s="195"/>
      <c r="J469" s="195"/>
      <c r="K469" s="195"/>
      <c r="L469" s="195"/>
      <c r="M469" s="195"/>
      <c r="N469" s="124" t="s">
        <v>105</v>
      </c>
    </row>
    <row r="471" spans="1:14" x14ac:dyDescent="0.25">
      <c r="A471" s="179" t="s">
        <v>14</v>
      </c>
      <c r="B471" s="180"/>
      <c r="C471" s="180"/>
      <c r="D471" s="180"/>
      <c r="E471" s="180"/>
      <c r="F471" s="180"/>
      <c r="G471" s="180"/>
      <c r="H471" s="180"/>
      <c r="I471" s="180"/>
      <c r="J471" s="180"/>
      <c r="K471" s="180"/>
      <c r="L471" s="180"/>
      <c r="M471" s="180"/>
      <c r="N471" s="180"/>
    </row>
    <row r="473" spans="1:14" s="2" customFormat="1" x14ac:dyDescent="0.25">
      <c r="A473" s="2" t="s">
        <v>4</v>
      </c>
      <c r="D473" s="37" t="s">
        <v>64</v>
      </c>
      <c r="F473" s="13" t="s">
        <v>87</v>
      </c>
      <c r="H473" s="13" t="s">
        <v>61</v>
      </c>
      <c r="I473" s="11"/>
      <c r="J473" s="11"/>
      <c r="K473" s="11"/>
      <c r="L473" s="16"/>
    </row>
    <row r="475" spans="1:14" x14ac:dyDescent="0.25">
      <c r="A475" s="1" t="s">
        <v>5</v>
      </c>
      <c r="B475" s="4"/>
      <c r="D475" s="6">
        <v>130</v>
      </c>
      <c r="E475" s="4"/>
      <c r="F475" s="5">
        <v>265</v>
      </c>
      <c r="G475" s="4"/>
      <c r="H475" s="5">
        <v>600</v>
      </c>
      <c r="I475" s="17"/>
      <c r="J475" s="17"/>
      <c r="K475" s="17"/>
      <c r="L475" s="4"/>
      <c r="M475" s="4"/>
    </row>
    <row r="476" spans="1:14" x14ac:dyDescent="0.25">
      <c r="A476" s="1" t="s">
        <v>6</v>
      </c>
      <c r="B476" s="4"/>
      <c r="D476" s="6">
        <v>100</v>
      </c>
      <c r="E476" s="4"/>
      <c r="F476" s="5">
        <v>200</v>
      </c>
      <c r="G476" s="4"/>
      <c r="H476" s="5">
        <v>500</v>
      </c>
      <c r="J476" s="17"/>
      <c r="K476" s="17"/>
      <c r="L476" s="4"/>
      <c r="M476" s="4"/>
    </row>
    <row r="477" spans="1:14" x14ac:dyDescent="0.25">
      <c r="A477" s="1" t="s">
        <v>7</v>
      </c>
      <c r="B477" s="4"/>
      <c r="D477" s="6">
        <v>80</v>
      </c>
      <c r="E477" s="4"/>
      <c r="F477" s="5">
        <v>130</v>
      </c>
      <c r="G477" s="4"/>
      <c r="H477" s="5">
        <v>400</v>
      </c>
      <c r="J477" s="17"/>
      <c r="K477" s="17"/>
      <c r="L477" s="4"/>
      <c r="M477" s="4"/>
    </row>
    <row r="478" spans="1:14" x14ac:dyDescent="0.25">
      <c r="A478" s="1" t="s">
        <v>8</v>
      </c>
      <c r="B478" s="4"/>
      <c r="D478" s="6">
        <v>65</v>
      </c>
      <c r="E478" s="4"/>
      <c r="F478" s="5">
        <v>100</v>
      </c>
      <c r="G478" s="4"/>
      <c r="H478" s="5">
        <v>300</v>
      </c>
      <c r="J478" s="17"/>
      <c r="K478" s="17"/>
      <c r="L478" s="4"/>
      <c r="M478" s="4"/>
    </row>
    <row r="479" spans="1:14" x14ac:dyDescent="0.25">
      <c r="A479" s="1" t="s">
        <v>9</v>
      </c>
      <c r="B479" s="4"/>
      <c r="D479" s="6">
        <v>55</v>
      </c>
      <c r="E479" s="4"/>
      <c r="F479" s="5">
        <v>65</v>
      </c>
      <c r="G479" s="4"/>
      <c r="H479" s="5">
        <v>250</v>
      </c>
      <c r="J479" s="17"/>
      <c r="K479" s="17"/>
      <c r="L479" s="4"/>
      <c r="M479" s="4"/>
    </row>
    <row r="480" spans="1:14" x14ac:dyDescent="0.25">
      <c r="A480" s="1" t="s">
        <v>10</v>
      </c>
      <c r="B480" s="4"/>
      <c r="D480" s="6">
        <v>45</v>
      </c>
      <c r="E480" s="4"/>
      <c r="F480" s="5">
        <v>50</v>
      </c>
      <c r="G480" s="4"/>
      <c r="H480" s="5">
        <v>200</v>
      </c>
      <c r="J480" s="17"/>
      <c r="K480" s="17"/>
      <c r="L480" s="4"/>
      <c r="M480" s="4"/>
    </row>
    <row r="481" spans="1:15" x14ac:dyDescent="0.25">
      <c r="A481" s="1" t="s">
        <v>11</v>
      </c>
      <c r="B481" s="4"/>
      <c r="D481" s="6">
        <v>40</v>
      </c>
      <c r="E481" s="4"/>
      <c r="F481" s="5">
        <v>30</v>
      </c>
      <c r="G481" s="4"/>
      <c r="H481" s="5">
        <v>150</v>
      </c>
      <c r="J481" s="17"/>
      <c r="K481" s="17"/>
      <c r="L481" s="4"/>
      <c r="M481" s="4"/>
    </row>
    <row r="482" spans="1:15" x14ac:dyDescent="0.25">
      <c r="A482" s="1" t="s">
        <v>12</v>
      </c>
      <c r="B482" s="4"/>
      <c r="D482" s="6">
        <v>30</v>
      </c>
      <c r="E482" s="4"/>
      <c r="F482" s="5">
        <v>30</v>
      </c>
      <c r="G482" s="4"/>
      <c r="H482" s="5">
        <v>125</v>
      </c>
      <c r="J482" s="17"/>
      <c r="K482" s="17"/>
      <c r="L482" s="4"/>
      <c r="M482" s="4"/>
    </row>
    <row r="483" spans="1:15" x14ac:dyDescent="0.25">
      <c r="A483" s="1" t="s">
        <v>17</v>
      </c>
      <c r="B483" s="4"/>
      <c r="D483" s="6">
        <v>25</v>
      </c>
      <c r="E483" s="4"/>
      <c r="F483" s="5">
        <v>30</v>
      </c>
      <c r="G483" s="4"/>
      <c r="H483" s="5">
        <v>100</v>
      </c>
      <c r="J483" s="17"/>
      <c r="K483" s="17"/>
      <c r="L483" s="4"/>
      <c r="M483" s="4"/>
    </row>
    <row r="484" spans="1:15" x14ac:dyDescent="0.25">
      <c r="A484" s="1" t="s">
        <v>18</v>
      </c>
      <c r="B484" s="4"/>
      <c r="D484" s="6">
        <v>20</v>
      </c>
      <c r="E484" s="4"/>
      <c r="F484" s="5">
        <v>30</v>
      </c>
      <c r="G484" s="4"/>
      <c r="H484" s="5">
        <v>50</v>
      </c>
      <c r="J484" s="17"/>
      <c r="K484" s="17"/>
      <c r="L484" s="4"/>
      <c r="M484" s="4"/>
    </row>
    <row r="486" spans="1:15" x14ac:dyDescent="0.25">
      <c r="A486" s="192" t="s">
        <v>13</v>
      </c>
      <c r="B486" s="193"/>
      <c r="C486" s="193"/>
      <c r="D486" s="193"/>
      <c r="E486" s="193"/>
      <c r="F486" s="193"/>
      <c r="G486" s="193"/>
      <c r="H486" s="193"/>
      <c r="I486" s="193"/>
      <c r="J486" s="193"/>
      <c r="K486" s="193"/>
      <c r="L486" s="193"/>
      <c r="M486" s="193"/>
      <c r="N486" s="193"/>
    </row>
    <row r="488" spans="1:15" s="2" customFormat="1" x14ac:dyDescent="0.25">
      <c r="D488" s="15">
        <f>SUM(D475:D484)</f>
        <v>590</v>
      </c>
      <c r="F488" s="15">
        <f>SUM(F475:F484)</f>
        <v>930</v>
      </c>
      <c r="H488" s="15">
        <f>SUM(H475:H484)</f>
        <v>2675</v>
      </c>
      <c r="J488" s="108"/>
      <c r="K488" s="108"/>
      <c r="L488" s="8"/>
    </row>
    <row r="491" spans="1:15" ht="27.9" customHeight="1" x14ac:dyDescent="0.25">
      <c r="A491" s="194" t="s">
        <v>0</v>
      </c>
      <c r="B491" s="194"/>
      <c r="C491" s="194"/>
      <c r="D491" s="124" t="s">
        <v>31</v>
      </c>
      <c r="E491" s="125"/>
      <c r="F491" s="124" t="s">
        <v>1</v>
      </c>
      <c r="G491" s="126"/>
      <c r="H491" s="195" t="s">
        <v>71</v>
      </c>
      <c r="I491" s="195"/>
      <c r="J491" s="195"/>
      <c r="K491" s="195"/>
      <c r="L491" s="195"/>
      <c r="M491" s="195"/>
      <c r="N491" s="124" t="s">
        <v>105</v>
      </c>
    </row>
    <row r="493" spans="1:15" x14ac:dyDescent="0.25">
      <c r="A493" s="179" t="s">
        <v>14</v>
      </c>
      <c r="B493" s="180"/>
      <c r="C493" s="180"/>
      <c r="D493" s="180"/>
      <c r="E493" s="180"/>
      <c r="F493" s="180"/>
      <c r="G493" s="180"/>
      <c r="H493" s="180"/>
      <c r="I493" s="180"/>
      <c r="J493" s="180"/>
      <c r="K493" s="180"/>
      <c r="L493" s="180"/>
      <c r="M493" s="180"/>
      <c r="N493" s="180"/>
    </row>
    <row r="495" spans="1:15" s="2" customFormat="1" x14ac:dyDescent="0.25">
      <c r="A495" s="2" t="s">
        <v>4</v>
      </c>
      <c r="D495" s="37" t="s">
        <v>72</v>
      </c>
      <c r="F495" s="13" t="s">
        <v>73</v>
      </c>
      <c r="H495" s="16"/>
      <c r="I495" s="11"/>
      <c r="J495" s="11"/>
      <c r="K495" s="11"/>
      <c r="M495" s="16"/>
      <c r="O495" s="1"/>
    </row>
    <row r="497" spans="1:14" x14ac:dyDescent="0.25">
      <c r="A497" s="1" t="s">
        <v>5</v>
      </c>
      <c r="B497" s="4"/>
      <c r="D497" s="6">
        <v>600</v>
      </c>
      <c r="E497" s="4"/>
      <c r="F497" s="6">
        <v>600</v>
      </c>
      <c r="G497" s="4"/>
      <c r="H497" s="4"/>
      <c r="I497" s="17"/>
      <c r="J497" s="17"/>
      <c r="K497" s="17"/>
      <c r="L497" s="4"/>
      <c r="M497" s="4"/>
      <c r="N497" s="4"/>
    </row>
    <row r="498" spans="1:14" x14ac:dyDescent="0.25">
      <c r="A498" s="1" t="s">
        <v>6</v>
      </c>
      <c r="B498" s="4"/>
      <c r="D498" s="6">
        <v>500</v>
      </c>
      <c r="E498" s="4"/>
      <c r="F498" s="6">
        <v>500</v>
      </c>
      <c r="G498" s="4"/>
      <c r="H498" s="4"/>
      <c r="J498" s="17"/>
      <c r="K498" s="17"/>
      <c r="L498" s="4"/>
      <c r="M498" s="4"/>
      <c r="N498" s="4"/>
    </row>
    <row r="499" spans="1:14" x14ac:dyDescent="0.25">
      <c r="A499" s="1" t="s">
        <v>7</v>
      </c>
      <c r="B499" s="4"/>
      <c r="D499" s="6">
        <v>400</v>
      </c>
      <c r="E499" s="4"/>
      <c r="F499" s="6">
        <v>400</v>
      </c>
      <c r="G499" s="4"/>
      <c r="H499" s="4"/>
      <c r="J499" s="17"/>
      <c r="K499" s="17"/>
      <c r="L499" s="4"/>
      <c r="M499" s="4"/>
      <c r="N499" s="4"/>
    </row>
    <row r="500" spans="1:14" x14ac:dyDescent="0.25">
      <c r="A500" s="1" t="s">
        <v>8</v>
      </c>
      <c r="B500" s="4"/>
      <c r="D500" s="6">
        <v>300</v>
      </c>
      <c r="E500" s="4"/>
      <c r="F500" s="6">
        <v>300</v>
      </c>
      <c r="G500" s="4"/>
      <c r="H500" s="4"/>
      <c r="J500" s="17"/>
      <c r="K500" s="17"/>
      <c r="L500" s="4"/>
      <c r="M500" s="4"/>
      <c r="N500" s="4"/>
    </row>
    <row r="501" spans="1:14" x14ac:dyDescent="0.25">
      <c r="A501" s="1" t="s">
        <v>9</v>
      </c>
      <c r="B501" s="4"/>
      <c r="D501" s="6">
        <v>250</v>
      </c>
      <c r="E501" s="4"/>
      <c r="F501" s="6">
        <v>250</v>
      </c>
      <c r="G501" s="4"/>
      <c r="H501" s="4"/>
      <c r="J501" s="17"/>
      <c r="K501" s="17"/>
      <c r="L501" s="4"/>
      <c r="M501" s="4"/>
      <c r="N501" s="4"/>
    </row>
    <row r="502" spans="1:14" x14ac:dyDescent="0.25">
      <c r="A502" s="1" t="s">
        <v>10</v>
      </c>
      <c r="B502" s="4"/>
      <c r="D502" s="6">
        <v>200</v>
      </c>
      <c r="E502" s="4"/>
      <c r="F502" s="6">
        <v>200</v>
      </c>
      <c r="G502" s="4"/>
      <c r="H502" s="4"/>
      <c r="J502" s="17"/>
      <c r="K502" s="17"/>
      <c r="L502" s="4"/>
      <c r="M502" s="4"/>
      <c r="N502" s="4"/>
    </row>
    <row r="503" spans="1:14" x14ac:dyDescent="0.25">
      <c r="A503" s="1" t="s">
        <v>11</v>
      </c>
      <c r="B503" s="4"/>
      <c r="D503" s="6">
        <v>150</v>
      </c>
      <c r="E503" s="4"/>
      <c r="F503" s="6">
        <v>150</v>
      </c>
      <c r="G503" s="4"/>
      <c r="H503" s="4"/>
      <c r="J503" s="17"/>
      <c r="K503" s="17"/>
      <c r="L503" s="4"/>
      <c r="M503" s="4"/>
      <c r="N503" s="4"/>
    </row>
    <row r="504" spans="1:14" x14ac:dyDescent="0.25">
      <c r="A504" s="1" t="s">
        <v>12</v>
      </c>
      <c r="B504" s="4"/>
      <c r="D504" s="6">
        <v>125</v>
      </c>
      <c r="E504" s="4"/>
      <c r="F504" s="6">
        <v>125</v>
      </c>
      <c r="G504" s="4"/>
      <c r="H504" s="4"/>
      <c r="J504" s="17"/>
      <c r="K504" s="17"/>
      <c r="L504" s="4"/>
      <c r="M504" s="4"/>
      <c r="N504" s="4"/>
    </row>
    <row r="506" spans="1:14" x14ac:dyDescent="0.25">
      <c r="A506" s="192" t="s">
        <v>13</v>
      </c>
      <c r="B506" s="193"/>
      <c r="C506" s="193"/>
      <c r="D506" s="193"/>
      <c r="E506" s="193"/>
      <c r="F506" s="193"/>
      <c r="G506" s="193"/>
      <c r="H506" s="193"/>
      <c r="I506" s="193"/>
      <c r="J506" s="193"/>
      <c r="K506" s="193"/>
      <c r="L506" s="193"/>
      <c r="M506" s="193"/>
      <c r="N506" s="193"/>
    </row>
    <row r="508" spans="1:14" s="2" customFormat="1" x14ac:dyDescent="0.25">
      <c r="D508" s="15">
        <f>SUM(D497:D504)</f>
        <v>2525</v>
      </c>
      <c r="F508" s="15">
        <f>SUM(F497:F504)</f>
        <v>2525</v>
      </c>
      <c r="H508" s="8"/>
      <c r="J508" s="108"/>
      <c r="K508" s="108"/>
      <c r="M508" s="8"/>
    </row>
    <row r="511" spans="1:14" ht="27.9" customHeight="1" x14ac:dyDescent="0.25">
      <c r="A511" s="194" t="s">
        <v>0</v>
      </c>
      <c r="B511" s="194"/>
      <c r="C511" s="194"/>
      <c r="D511" s="124" t="s">
        <v>31</v>
      </c>
      <c r="E511" s="125"/>
      <c r="F511" s="124" t="s">
        <v>1</v>
      </c>
      <c r="G511" s="126"/>
      <c r="H511" s="195" t="s">
        <v>75</v>
      </c>
      <c r="I511" s="195"/>
      <c r="J511" s="195"/>
      <c r="K511" s="195"/>
      <c r="L511" s="195"/>
      <c r="M511" s="195"/>
      <c r="N511" s="125"/>
    </row>
    <row r="513" spans="1:15" x14ac:dyDescent="0.25">
      <c r="A513" s="179" t="s">
        <v>14</v>
      </c>
      <c r="B513" s="180"/>
      <c r="C513" s="180"/>
      <c r="D513" s="180"/>
      <c r="E513" s="180"/>
      <c r="F513" s="180"/>
      <c r="G513" s="180"/>
      <c r="H513" s="180"/>
      <c r="I513" s="180"/>
      <c r="J513" s="180"/>
      <c r="K513" s="180"/>
      <c r="L513" s="180"/>
      <c r="M513" s="180"/>
      <c r="N513" s="180"/>
    </row>
    <row r="515" spans="1:15" s="2" customFormat="1" x14ac:dyDescent="0.25">
      <c r="A515" s="2" t="s">
        <v>4</v>
      </c>
      <c r="D515" s="37" t="s">
        <v>72</v>
      </c>
      <c r="F515" s="13" t="s">
        <v>73</v>
      </c>
      <c r="H515" s="16"/>
      <c r="I515" s="11"/>
      <c r="J515" s="11"/>
      <c r="K515" s="11"/>
      <c r="M515" s="16"/>
      <c r="O515" s="1"/>
    </row>
    <row r="517" spans="1:15" x14ac:dyDescent="0.25">
      <c r="A517" s="1" t="s">
        <v>5</v>
      </c>
      <c r="B517" s="4"/>
      <c r="D517" s="6">
        <v>400</v>
      </c>
      <c r="E517" s="4"/>
      <c r="F517" s="6">
        <v>400</v>
      </c>
      <c r="G517" s="4"/>
      <c r="H517" s="4"/>
      <c r="I517" s="17"/>
      <c r="J517" s="17"/>
      <c r="K517" s="17"/>
      <c r="L517" s="4"/>
      <c r="M517" s="4"/>
      <c r="N517" s="4"/>
    </row>
    <row r="518" spans="1:15" x14ac:dyDescent="0.25">
      <c r="A518" s="1" t="s">
        <v>6</v>
      </c>
      <c r="B518" s="4"/>
      <c r="D518" s="6">
        <v>300</v>
      </c>
      <c r="E518" s="4"/>
      <c r="F518" s="6">
        <v>300</v>
      </c>
      <c r="G518" s="4"/>
      <c r="H518" s="4"/>
      <c r="J518" s="17"/>
      <c r="K518" s="17"/>
      <c r="L518" s="4"/>
      <c r="M518" s="4"/>
      <c r="N518" s="4"/>
    </row>
    <row r="519" spans="1:15" x14ac:dyDescent="0.25">
      <c r="A519" s="1" t="s">
        <v>7</v>
      </c>
      <c r="B519" s="4"/>
      <c r="D519" s="6">
        <v>250</v>
      </c>
      <c r="E519" s="4"/>
      <c r="F519" s="6">
        <v>250</v>
      </c>
      <c r="G519" s="4"/>
      <c r="H519" s="4"/>
      <c r="J519" s="17"/>
      <c r="K519" s="17"/>
      <c r="L519" s="4"/>
      <c r="M519" s="4"/>
      <c r="N519" s="4"/>
    </row>
    <row r="520" spans="1:15" x14ac:dyDescent="0.25">
      <c r="A520" s="1" t="s">
        <v>8</v>
      </c>
      <c r="B520" s="4"/>
      <c r="D520" s="6">
        <v>200</v>
      </c>
      <c r="E520" s="4"/>
      <c r="F520" s="6">
        <v>200</v>
      </c>
      <c r="G520" s="4"/>
      <c r="H520" s="4"/>
      <c r="J520" s="17"/>
      <c r="K520" s="17"/>
      <c r="L520" s="4"/>
      <c r="M520" s="4"/>
      <c r="N520" s="4"/>
    </row>
    <row r="521" spans="1:15" x14ac:dyDescent="0.25">
      <c r="A521" s="1" t="s">
        <v>9</v>
      </c>
      <c r="B521" s="4"/>
      <c r="D521" s="6">
        <v>150</v>
      </c>
      <c r="E521" s="4"/>
      <c r="F521" s="6">
        <v>150</v>
      </c>
      <c r="G521" s="4"/>
      <c r="H521" s="4"/>
      <c r="J521" s="17"/>
      <c r="K521" s="17"/>
      <c r="L521" s="4"/>
      <c r="M521" s="4"/>
      <c r="N521" s="4"/>
    </row>
    <row r="522" spans="1:15" x14ac:dyDescent="0.25">
      <c r="A522" s="1" t="s">
        <v>10</v>
      </c>
      <c r="B522" s="4"/>
      <c r="D522" s="6">
        <v>100</v>
      </c>
      <c r="E522" s="4"/>
      <c r="F522" s="6">
        <v>100</v>
      </c>
      <c r="G522" s="4"/>
      <c r="H522" s="4"/>
      <c r="J522" s="17"/>
      <c r="K522" s="17"/>
      <c r="L522" s="4"/>
      <c r="M522" s="4"/>
      <c r="N522" s="4"/>
    </row>
    <row r="523" spans="1:15" x14ac:dyDescent="0.25">
      <c r="A523" s="1" t="s">
        <v>11</v>
      </c>
      <c r="B523" s="4"/>
      <c r="D523" s="6">
        <v>75</v>
      </c>
      <c r="E523" s="4"/>
      <c r="F523" s="6">
        <v>75</v>
      </c>
      <c r="G523" s="4"/>
      <c r="H523" s="4"/>
      <c r="J523" s="17"/>
      <c r="K523" s="17"/>
      <c r="L523" s="4"/>
      <c r="M523" s="4"/>
      <c r="N523" s="4"/>
    </row>
    <row r="524" spans="1:15" x14ac:dyDescent="0.25">
      <c r="A524" s="1" t="s">
        <v>12</v>
      </c>
      <c r="B524" s="4"/>
      <c r="D524" s="6">
        <v>50</v>
      </c>
      <c r="E524" s="4"/>
      <c r="F524" s="6">
        <v>50</v>
      </c>
      <c r="G524" s="4"/>
      <c r="H524" s="4"/>
      <c r="J524" s="17"/>
      <c r="K524" s="17"/>
      <c r="L524" s="4"/>
      <c r="M524" s="4"/>
      <c r="N524" s="4"/>
    </row>
    <row r="526" spans="1:15" x14ac:dyDescent="0.25">
      <c r="A526" s="192" t="s">
        <v>13</v>
      </c>
      <c r="B526" s="193"/>
      <c r="C526" s="193"/>
      <c r="D526" s="193"/>
      <c r="E526" s="193"/>
      <c r="F526" s="193"/>
      <c r="G526" s="193"/>
      <c r="H526" s="193"/>
      <c r="I526" s="193"/>
      <c r="J526" s="193"/>
      <c r="K526" s="193"/>
      <c r="L526" s="193"/>
      <c r="M526" s="193"/>
      <c r="N526" s="193"/>
    </row>
    <row r="528" spans="1:15" s="2" customFormat="1" x14ac:dyDescent="0.25">
      <c r="D528" s="15">
        <f>SUM(D517:D524)</f>
        <v>1525</v>
      </c>
      <c r="F528" s="15">
        <f>SUM(F517:F524)</f>
        <v>1525</v>
      </c>
      <c r="H528" s="8"/>
      <c r="J528" s="108"/>
      <c r="K528" s="108"/>
      <c r="M528" s="8"/>
    </row>
    <row r="531" spans="1:15" ht="27.9" customHeight="1" x14ac:dyDescent="0.25">
      <c r="A531" s="194" t="s">
        <v>0</v>
      </c>
      <c r="B531" s="194"/>
      <c r="C531" s="194"/>
      <c r="D531" s="124" t="s">
        <v>31</v>
      </c>
      <c r="E531" s="125"/>
      <c r="F531" s="124" t="s">
        <v>1</v>
      </c>
      <c r="G531" s="126"/>
      <c r="H531" s="195" t="s">
        <v>76</v>
      </c>
      <c r="I531" s="195"/>
      <c r="J531" s="195"/>
      <c r="K531" s="195"/>
      <c r="L531" s="195"/>
      <c r="M531" s="195"/>
      <c r="N531" s="125"/>
    </row>
    <row r="533" spans="1:15" x14ac:dyDescent="0.25">
      <c r="A533" s="179" t="s">
        <v>14</v>
      </c>
      <c r="B533" s="180"/>
      <c r="C533" s="180"/>
      <c r="D533" s="180"/>
      <c r="E533" s="180"/>
      <c r="F533" s="180"/>
      <c r="G533" s="180"/>
      <c r="H533" s="180"/>
      <c r="I533" s="180"/>
      <c r="J533" s="180"/>
      <c r="K533" s="180"/>
      <c r="L533" s="180"/>
      <c r="M533" s="180"/>
      <c r="N533" s="180"/>
    </row>
    <row r="535" spans="1:15" s="2" customFormat="1" x14ac:dyDescent="0.25">
      <c r="A535" s="2" t="s">
        <v>4</v>
      </c>
      <c r="D535" s="37" t="s">
        <v>64</v>
      </c>
      <c r="F535" s="13" t="s">
        <v>92</v>
      </c>
      <c r="I535" s="11"/>
      <c r="J535" s="11"/>
      <c r="K535" s="11"/>
      <c r="M535" s="16"/>
      <c r="O535" s="1"/>
    </row>
    <row r="537" spans="1:15" x14ac:dyDescent="0.25">
      <c r="A537" s="1" t="s">
        <v>5</v>
      </c>
      <c r="B537" s="4"/>
      <c r="D537" s="6">
        <v>80</v>
      </c>
      <c r="E537" s="4"/>
      <c r="F537" s="5">
        <v>250</v>
      </c>
      <c r="G537" s="4"/>
      <c r="I537" s="17"/>
      <c r="J537" s="17"/>
      <c r="K537" s="17"/>
      <c r="L537" s="4"/>
      <c r="M537" s="4"/>
      <c r="N537" s="4"/>
    </row>
    <row r="538" spans="1:15" x14ac:dyDescent="0.25">
      <c r="A538" s="1" t="s">
        <v>6</v>
      </c>
      <c r="B538" s="4"/>
      <c r="D538" s="6">
        <v>65</v>
      </c>
      <c r="E538" s="4"/>
      <c r="F538" s="5">
        <v>200</v>
      </c>
      <c r="G538" s="4"/>
      <c r="J538" s="17"/>
      <c r="K538" s="17"/>
      <c r="L538" s="4"/>
      <c r="M538" s="4"/>
      <c r="N538" s="4"/>
    </row>
    <row r="539" spans="1:15" x14ac:dyDescent="0.25">
      <c r="A539" s="1" t="s">
        <v>7</v>
      </c>
      <c r="B539" s="4"/>
      <c r="D539" s="6">
        <v>50</v>
      </c>
      <c r="E539" s="4"/>
      <c r="F539" s="5">
        <v>150</v>
      </c>
      <c r="G539" s="4"/>
      <c r="J539" s="17"/>
      <c r="K539" s="17"/>
      <c r="L539" s="4"/>
      <c r="M539" s="4"/>
      <c r="N539" s="4"/>
    </row>
    <row r="540" spans="1:15" x14ac:dyDescent="0.25">
      <c r="A540" s="1" t="s">
        <v>8</v>
      </c>
      <c r="B540" s="4"/>
      <c r="D540" s="6">
        <v>30</v>
      </c>
      <c r="E540" s="4"/>
      <c r="F540" s="5">
        <v>125</v>
      </c>
      <c r="G540" s="4"/>
      <c r="J540" s="17"/>
      <c r="K540" s="17"/>
      <c r="L540" s="4"/>
      <c r="M540" s="4"/>
      <c r="N540" s="4"/>
    </row>
    <row r="541" spans="1:15" x14ac:dyDescent="0.25">
      <c r="A541" s="1" t="s">
        <v>9</v>
      </c>
      <c r="B541" s="4"/>
      <c r="D541" s="6">
        <v>25</v>
      </c>
      <c r="E541" s="4"/>
      <c r="F541" s="5">
        <v>100</v>
      </c>
      <c r="G541" s="4"/>
      <c r="J541" s="17"/>
      <c r="K541" s="17"/>
      <c r="L541" s="4"/>
      <c r="M541" s="4"/>
      <c r="N541" s="4"/>
    </row>
    <row r="542" spans="1:15" x14ac:dyDescent="0.25">
      <c r="A542" s="1" t="s">
        <v>10</v>
      </c>
      <c r="B542" s="4"/>
      <c r="C542" s="204"/>
      <c r="D542" s="205"/>
      <c r="E542" s="4"/>
      <c r="F542" s="5">
        <v>90</v>
      </c>
      <c r="G542" s="4"/>
      <c r="J542" s="17"/>
      <c r="K542" s="17"/>
      <c r="L542" s="4"/>
      <c r="M542" s="4"/>
      <c r="N542" s="4"/>
    </row>
    <row r="543" spans="1:15" x14ac:dyDescent="0.25">
      <c r="A543" s="1" t="s">
        <v>11</v>
      </c>
      <c r="B543" s="4"/>
      <c r="C543" s="204"/>
      <c r="D543" s="204"/>
      <c r="E543" s="4"/>
      <c r="F543" s="5">
        <v>80</v>
      </c>
      <c r="G543" s="4"/>
      <c r="J543" s="17"/>
      <c r="K543" s="17"/>
      <c r="L543" s="4"/>
      <c r="M543" s="4"/>
      <c r="N543" s="4"/>
    </row>
    <row r="544" spans="1:15" x14ac:dyDescent="0.25">
      <c r="A544" s="1" t="s">
        <v>12</v>
      </c>
      <c r="B544" s="4"/>
      <c r="C544" s="204"/>
      <c r="D544" s="204"/>
      <c r="E544" s="4"/>
      <c r="F544" s="5">
        <v>70</v>
      </c>
      <c r="G544" s="4"/>
      <c r="J544" s="17"/>
      <c r="K544" s="17"/>
      <c r="L544" s="4"/>
      <c r="M544" s="4"/>
      <c r="N544" s="4"/>
    </row>
    <row r="545" spans="1:15" x14ac:dyDescent="0.25">
      <c r="A545" s="1" t="s">
        <v>17</v>
      </c>
      <c r="B545" s="4"/>
      <c r="C545" s="204"/>
      <c r="D545" s="204"/>
      <c r="E545" s="4"/>
      <c r="F545" s="5">
        <v>60</v>
      </c>
      <c r="G545" s="4"/>
      <c r="J545" s="17"/>
      <c r="K545" s="17"/>
      <c r="L545" s="4"/>
      <c r="M545" s="4"/>
      <c r="N545" s="4"/>
    </row>
    <row r="546" spans="1:15" x14ac:dyDescent="0.25">
      <c r="A546" s="1" t="s">
        <v>18</v>
      </c>
      <c r="B546" s="4"/>
      <c r="C546" s="204"/>
      <c r="D546" s="204"/>
      <c r="E546" s="4"/>
      <c r="F546" s="5">
        <v>50</v>
      </c>
      <c r="G546" s="4"/>
      <c r="J546" s="17"/>
      <c r="K546" s="17"/>
      <c r="L546" s="4"/>
      <c r="M546" s="4"/>
      <c r="N546" s="4"/>
    </row>
    <row r="548" spans="1:15" x14ac:dyDescent="0.25">
      <c r="A548" s="192" t="s">
        <v>13</v>
      </c>
      <c r="B548" s="193"/>
      <c r="C548" s="193"/>
      <c r="D548" s="193"/>
      <c r="E548" s="193"/>
      <c r="F548" s="193"/>
      <c r="G548" s="193"/>
      <c r="H548" s="193"/>
      <c r="I548" s="193"/>
      <c r="J548" s="193"/>
      <c r="K548" s="193"/>
      <c r="L548" s="193"/>
      <c r="M548" s="193"/>
      <c r="N548" s="193"/>
    </row>
    <row r="550" spans="1:15" s="2" customFormat="1" x14ac:dyDescent="0.25">
      <c r="D550" s="15">
        <f>SUM(D537:D541)</f>
        <v>250</v>
      </c>
      <c r="F550" s="15">
        <f>SUM(F537:G546)</f>
        <v>1175</v>
      </c>
      <c r="H550" s="8"/>
      <c r="M550" s="8"/>
    </row>
    <row r="553" spans="1:15" ht="27.9" customHeight="1" x14ac:dyDescent="0.25">
      <c r="A553" s="194" t="s">
        <v>0</v>
      </c>
      <c r="B553" s="194"/>
      <c r="C553" s="194"/>
      <c r="D553" s="124" t="s">
        <v>31</v>
      </c>
      <c r="E553" s="125"/>
      <c r="F553" s="124" t="s">
        <v>1</v>
      </c>
      <c r="G553" s="126"/>
      <c r="H553" s="195" t="s">
        <v>77</v>
      </c>
      <c r="I553" s="195"/>
      <c r="J553" s="195"/>
      <c r="K553" s="195"/>
      <c r="L553" s="195"/>
      <c r="M553" s="195"/>
      <c r="N553" s="125"/>
    </row>
    <row r="555" spans="1:15" x14ac:dyDescent="0.25">
      <c r="A555" s="179" t="s">
        <v>14</v>
      </c>
      <c r="B555" s="180"/>
      <c r="C555" s="180"/>
      <c r="D555" s="180"/>
      <c r="E555" s="180"/>
      <c r="F555" s="180"/>
      <c r="G555" s="180"/>
      <c r="H555" s="180"/>
      <c r="I555" s="180"/>
      <c r="J555" s="180"/>
      <c r="K555" s="180"/>
      <c r="L555" s="180"/>
      <c r="M555" s="180"/>
      <c r="N555" s="180"/>
    </row>
    <row r="557" spans="1:15" s="2" customFormat="1" x14ac:dyDescent="0.25">
      <c r="A557" s="2" t="s">
        <v>4</v>
      </c>
      <c r="D557" s="37" t="s">
        <v>72</v>
      </c>
      <c r="F557" s="13" t="s">
        <v>73</v>
      </c>
      <c r="H557" s="16"/>
      <c r="I557" s="11"/>
      <c r="J557" s="11"/>
      <c r="K557" s="11"/>
      <c r="M557" s="16"/>
      <c r="O557" s="1"/>
    </row>
    <row r="559" spans="1:15" x14ac:dyDescent="0.25">
      <c r="A559" s="1" t="s">
        <v>5</v>
      </c>
      <c r="B559" s="4"/>
      <c r="D559" s="6">
        <v>250</v>
      </c>
      <c r="E559" s="4"/>
      <c r="F559" s="6">
        <v>250</v>
      </c>
      <c r="G559" s="4"/>
      <c r="H559" s="4"/>
      <c r="I559" s="17"/>
      <c r="J559" s="17"/>
      <c r="K559" s="17"/>
      <c r="L559" s="4"/>
      <c r="M559" s="4"/>
      <c r="N559" s="4"/>
    </row>
    <row r="560" spans="1:15" x14ac:dyDescent="0.25">
      <c r="A560" s="1" t="s">
        <v>6</v>
      </c>
      <c r="B560" s="4"/>
      <c r="D560" s="6">
        <v>200</v>
      </c>
      <c r="E560" s="4"/>
      <c r="F560" s="6">
        <v>200</v>
      </c>
      <c r="G560" s="4"/>
      <c r="H560" s="4"/>
      <c r="J560" s="17"/>
      <c r="K560" s="17"/>
      <c r="L560" s="4"/>
      <c r="M560" s="4"/>
      <c r="N560" s="4"/>
    </row>
    <row r="561" spans="1:14" x14ac:dyDescent="0.25">
      <c r="A561" s="1" t="s">
        <v>7</v>
      </c>
      <c r="B561" s="4"/>
      <c r="D561" s="6">
        <v>150</v>
      </c>
      <c r="E561" s="4"/>
      <c r="F561" s="6">
        <v>150</v>
      </c>
      <c r="G561" s="4"/>
      <c r="H561" s="4"/>
      <c r="J561" s="17"/>
      <c r="K561" s="17"/>
      <c r="L561" s="4"/>
      <c r="M561" s="4"/>
      <c r="N561" s="4"/>
    </row>
    <row r="562" spans="1:14" x14ac:dyDescent="0.25">
      <c r="A562" s="1" t="s">
        <v>8</v>
      </c>
      <c r="B562" s="4"/>
      <c r="D562" s="6">
        <v>125</v>
      </c>
      <c r="E562" s="4"/>
      <c r="F562" s="6">
        <v>125</v>
      </c>
      <c r="G562" s="4"/>
      <c r="H562" s="4"/>
      <c r="J562" s="17"/>
      <c r="K562" s="17"/>
      <c r="L562" s="4"/>
      <c r="M562" s="4"/>
      <c r="N562" s="4"/>
    </row>
    <row r="563" spans="1:14" x14ac:dyDescent="0.25">
      <c r="A563" s="1" t="s">
        <v>9</v>
      </c>
      <c r="B563" s="4"/>
      <c r="D563" s="6">
        <v>100</v>
      </c>
      <c r="E563" s="4"/>
      <c r="F563" s="6">
        <v>100</v>
      </c>
      <c r="G563" s="4"/>
      <c r="H563" s="4"/>
      <c r="J563" s="17"/>
      <c r="K563" s="17"/>
      <c r="L563" s="4"/>
      <c r="M563" s="4"/>
      <c r="N563" s="4"/>
    </row>
    <row r="564" spans="1:14" x14ac:dyDescent="0.25">
      <c r="A564" s="1" t="s">
        <v>10</v>
      </c>
      <c r="B564" s="4"/>
      <c r="D564" s="6">
        <v>90</v>
      </c>
      <c r="E564" s="4"/>
      <c r="F564" s="6">
        <v>90</v>
      </c>
      <c r="G564" s="4"/>
      <c r="H564" s="4"/>
      <c r="J564" s="17"/>
      <c r="K564" s="17"/>
      <c r="L564" s="4"/>
      <c r="M564" s="4"/>
      <c r="N564" s="4"/>
    </row>
    <row r="565" spans="1:14" x14ac:dyDescent="0.25">
      <c r="A565" s="1" t="s">
        <v>11</v>
      </c>
      <c r="B565" s="4"/>
      <c r="D565" s="6">
        <v>80</v>
      </c>
      <c r="E565" s="4"/>
      <c r="F565" s="6">
        <v>80</v>
      </c>
      <c r="G565" s="4"/>
      <c r="H565" s="4"/>
      <c r="J565" s="17"/>
      <c r="K565" s="17"/>
      <c r="L565" s="4"/>
      <c r="M565" s="4"/>
      <c r="N565" s="4"/>
    </row>
    <row r="566" spans="1:14" x14ac:dyDescent="0.25">
      <c r="A566" s="1" t="s">
        <v>12</v>
      </c>
      <c r="B566" s="4"/>
      <c r="D566" s="6">
        <v>70</v>
      </c>
      <c r="E566" s="4"/>
      <c r="F566" s="6">
        <v>70</v>
      </c>
      <c r="G566" s="4"/>
      <c r="H566" s="4"/>
      <c r="J566" s="17"/>
      <c r="K566" s="17"/>
      <c r="L566" s="4"/>
      <c r="M566" s="4"/>
      <c r="N566" s="4"/>
    </row>
    <row r="568" spans="1:14" x14ac:dyDescent="0.25">
      <c r="A568" s="192" t="s">
        <v>13</v>
      </c>
      <c r="B568" s="193"/>
      <c r="C568" s="193"/>
      <c r="D568" s="193"/>
      <c r="E568" s="193"/>
      <c r="F568" s="193"/>
      <c r="G568" s="193"/>
      <c r="H568" s="193"/>
      <c r="I568" s="193"/>
      <c r="J568" s="193"/>
      <c r="K568" s="193"/>
      <c r="L568" s="193"/>
      <c r="M568" s="193"/>
      <c r="N568" s="193"/>
    </row>
    <row r="570" spans="1:14" s="2" customFormat="1" x14ac:dyDescent="0.25">
      <c r="D570" s="15">
        <f>SUM(D559:D566)</f>
        <v>1065</v>
      </c>
      <c r="F570" s="15">
        <f>SUM(F559:F566)</f>
        <v>1065</v>
      </c>
      <c r="H570" s="8"/>
      <c r="J570" s="108"/>
      <c r="K570" s="108"/>
      <c r="M570" s="8"/>
    </row>
    <row r="573" spans="1:14" ht="27.9" customHeight="1" x14ac:dyDescent="0.25">
      <c r="A573" s="194" t="s">
        <v>0</v>
      </c>
      <c r="B573" s="194"/>
      <c r="C573" s="194"/>
      <c r="D573" s="124" t="s">
        <v>31</v>
      </c>
      <c r="E573" s="125"/>
      <c r="F573" s="124" t="s">
        <v>1</v>
      </c>
      <c r="G573" s="126"/>
      <c r="H573" s="195" t="s">
        <v>78</v>
      </c>
      <c r="I573" s="195"/>
      <c r="J573" s="195"/>
      <c r="K573" s="195"/>
      <c r="L573" s="195"/>
      <c r="M573" s="195"/>
      <c r="N573" s="125"/>
    </row>
    <row r="575" spans="1:14" x14ac:dyDescent="0.25">
      <c r="A575" s="179" t="s">
        <v>14</v>
      </c>
      <c r="B575" s="180"/>
      <c r="C575" s="180"/>
      <c r="D575" s="180"/>
      <c r="E575" s="180"/>
      <c r="F575" s="180"/>
      <c r="G575" s="180"/>
      <c r="H575" s="180"/>
      <c r="I575" s="180"/>
      <c r="J575" s="180"/>
      <c r="K575" s="180"/>
      <c r="L575" s="180"/>
      <c r="M575" s="180"/>
      <c r="N575" s="180"/>
    </row>
    <row r="577" spans="1:15" s="2" customFormat="1" x14ac:dyDescent="0.25">
      <c r="A577" s="2" t="s">
        <v>4</v>
      </c>
      <c r="D577" s="37" t="s">
        <v>72</v>
      </c>
      <c r="F577" s="13" t="s">
        <v>73</v>
      </c>
      <c r="H577" s="16"/>
      <c r="I577" s="11"/>
      <c r="J577" s="11"/>
      <c r="K577" s="11"/>
      <c r="M577" s="16"/>
      <c r="O577" s="1"/>
    </row>
    <row r="579" spans="1:15" x14ac:dyDescent="0.25">
      <c r="A579" s="1" t="s">
        <v>5</v>
      </c>
      <c r="B579" s="4"/>
      <c r="D579" s="6">
        <v>200</v>
      </c>
      <c r="E579" s="4"/>
      <c r="F579" s="6">
        <v>200</v>
      </c>
      <c r="G579" s="4"/>
      <c r="H579" s="4"/>
      <c r="I579" s="17"/>
      <c r="J579" s="17"/>
      <c r="K579" s="17"/>
      <c r="L579" s="4"/>
      <c r="M579" s="4"/>
      <c r="N579" s="4"/>
    </row>
    <row r="580" spans="1:15" x14ac:dyDescent="0.25">
      <c r="A580" s="1" t="s">
        <v>6</v>
      </c>
      <c r="B580" s="4"/>
      <c r="D580" s="6">
        <v>150</v>
      </c>
      <c r="E580" s="4"/>
      <c r="F580" s="6">
        <v>150</v>
      </c>
      <c r="G580" s="4"/>
      <c r="H580" s="4"/>
      <c r="J580" s="17"/>
      <c r="K580" s="17"/>
      <c r="L580" s="4"/>
      <c r="M580" s="4"/>
      <c r="N580" s="4"/>
    </row>
    <row r="581" spans="1:15" x14ac:dyDescent="0.25">
      <c r="A581" s="1" t="s">
        <v>7</v>
      </c>
      <c r="B581" s="4"/>
      <c r="D581" s="6">
        <v>125</v>
      </c>
      <c r="E581" s="4"/>
      <c r="F581" s="6">
        <v>125</v>
      </c>
      <c r="G581" s="4"/>
      <c r="H581" s="4"/>
      <c r="J581" s="17"/>
      <c r="K581" s="17"/>
      <c r="L581" s="4"/>
      <c r="M581" s="4"/>
      <c r="N581" s="4"/>
    </row>
    <row r="582" spans="1:15" x14ac:dyDescent="0.25">
      <c r="A582" s="1" t="s">
        <v>8</v>
      </c>
      <c r="B582" s="4"/>
      <c r="D582" s="6">
        <v>100</v>
      </c>
      <c r="E582" s="4"/>
      <c r="F582" s="6">
        <v>100</v>
      </c>
      <c r="G582" s="4"/>
      <c r="H582" s="4"/>
      <c r="J582" s="17"/>
      <c r="K582" s="17"/>
      <c r="L582" s="4"/>
      <c r="M582" s="4"/>
      <c r="N582" s="4"/>
    </row>
    <row r="583" spans="1:15" x14ac:dyDescent="0.25">
      <c r="A583" s="1" t="s">
        <v>9</v>
      </c>
      <c r="B583" s="4"/>
      <c r="D583" s="6">
        <v>90</v>
      </c>
      <c r="E583" s="4"/>
      <c r="F583" s="6">
        <v>90</v>
      </c>
      <c r="G583" s="4"/>
      <c r="H583" s="4"/>
      <c r="J583" s="17"/>
      <c r="K583" s="17"/>
      <c r="L583" s="4"/>
      <c r="M583" s="4"/>
      <c r="N583" s="4"/>
    </row>
    <row r="584" spans="1:15" x14ac:dyDescent="0.25">
      <c r="A584" s="1" t="s">
        <v>10</v>
      </c>
      <c r="B584" s="4"/>
      <c r="D584" s="6">
        <v>80</v>
      </c>
      <c r="E584" s="4"/>
      <c r="F584" s="6">
        <v>80</v>
      </c>
      <c r="G584" s="4"/>
      <c r="H584" s="4"/>
      <c r="J584" s="17"/>
      <c r="K584" s="17"/>
      <c r="L584" s="4"/>
      <c r="M584" s="4"/>
      <c r="N584" s="4"/>
    </row>
    <row r="585" spans="1:15" x14ac:dyDescent="0.25">
      <c r="A585" s="1" t="s">
        <v>11</v>
      </c>
      <c r="B585" s="4"/>
      <c r="D585" s="6">
        <v>70</v>
      </c>
      <c r="E585" s="4"/>
      <c r="F585" s="6">
        <v>70</v>
      </c>
      <c r="G585" s="4"/>
      <c r="H585" s="4"/>
      <c r="J585" s="17"/>
      <c r="K585" s="17"/>
      <c r="L585" s="4"/>
      <c r="M585" s="4"/>
      <c r="N585" s="4"/>
    </row>
    <row r="586" spans="1:15" x14ac:dyDescent="0.25">
      <c r="A586" s="1" t="s">
        <v>12</v>
      </c>
      <c r="B586" s="4"/>
      <c r="D586" s="6">
        <v>60</v>
      </c>
      <c r="E586" s="4"/>
      <c r="F586" s="6">
        <v>60</v>
      </c>
      <c r="G586" s="4"/>
      <c r="H586" s="4"/>
      <c r="J586" s="17"/>
      <c r="K586" s="17"/>
      <c r="L586" s="4"/>
      <c r="M586" s="4"/>
      <c r="N586" s="4"/>
    </row>
    <row r="588" spans="1:15" x14ac:dyDescent="0.25">
      <c r="A588" s="192" t="s">
        <v>13</v>
      </c>
      <c r="B588" s="193"/>
      <c r="C588" s="193"/>
      <c r="D588" s="193"/>
      <c r="E588" s="193"/>
      <c r="F588" s="193"/>
      <c r="G588" s="193"/>
      <c r="H588" s="193"/>
      <c r="I588" s="193"/>
      <c r="J588" s="193"/>
      <c r="K588" s="193"/>
      <c r="L588" s="193"/>
      <c r="M588" s="193"/>
      <c r="N588" s="193"/>
    </row>
    <row r="590" spans="1:15" s="2" customFormat="1" x14ac:dyDescent="0.25">
      <c r="D590" s="15">
        <f>SUM(D579:D586)</f>
        <v>875</v>
      </c>
      <c r="F590" s="15">
        <f>SUM(F579:F586)</f>
        <v>875</v>
      </c>
      <c r="H590" s="8"/>
      <c r="J590" s="173"/>
      <c r="K590" s="173"/>
      <c r="M590" s="8"/>
    </row>
    <row r="593" spans="1:14" ht="27.9" customHeight="1" x14ac:dyDescent="0.25">
      <c r="A593" s="194" t="s">
        <v>0</v>
      </c>
      <c r="B593" s="194"/>
      <c r="C593" s="194"/>
      <c r="D593" s="124" t="s">
        <v>31</v>
      </c>
      <c r="E593" s="125"/>
      <c r="F593" s="124" t="s">
        <v>1</v>
      </c>
      <c r="G593" s="126"/>
      <c r="H593" s="195" t="s">
        <v>79</v>
      </c>
      <c r="I593" s="195"/>
      <c r="J593" s="195"/>
      <c r="K593" s="195"/>
      <c r="L593" s="195"/>
      <c r="M593" s="195"/>
      <c r="N593" s="125"/>
    </row>
    <row r="595" spans="1:14" x14ac:dyDescent="0.25">
      <c r="A595" s="179" t="s">
        <v>14</v>
      </c>
      <c r="B595" s="180"/>
      <c r="C595" s="180"/>
      <c r="D595" s="180"/>
      <c r="E595" s="180"/>
      <c r="F595" s="180"/>
      <c r="G595" s="180"/>
      <c r="H595" s="180"/>
      <c r="I595" s="180"/>
      <c r="J595" s="180"/>
      <c r="K595" s="180"/>
      <c r="L595" s="180"/>
      <c r="M595" s="180"/>
      <c r="N595" s="180"/>
    </row>
    <row r="597" spans="1:14" s="2" customFormat="1" x14ac:dyDescent="0.25">
      <c r="A597" s="2" t="s">
        <v>4</v>
      </c>
      <c r="D597" s="37" t="s">
        <v>64</v>
      </c>
      <c r="F597" s="14" t="s">
        <v>92</v>
      </c>
      <c r="G597" s="16"/>
      <c r="I597" s="16"/>
      <c r="K597" s="16"/>
      <c r="L597" s="1"/>
    </row>
    <row r="599" spans="1:14" x14ac:dyDescent="0.25">
      <c r="A599" s="1" t="s">
        <v>5</v>
      </c>
      <c r="B599" s="4"/>
      <c r="D599" s="58">
        <v>65</v>
      </c>
      <c r="E599" s="33"/>
      <c r="F599" s="97">
        <v>200</v>
      </c>
      <c r="G599" s="4"/>
      <c r="H599" s="4"/>
      <c r="I599" s="4"/>
      <c r="J599" s="4"/>
      <c r="K599" s="4"/>
    </row>
    <row r="600" spans="1:14" x14ac:dyDescent="0.25">
      <c r="A600" s="1" t="s">
        <v>6</v>
      </c>
      <c r="B600" s="4"/>
      <c r="D600" s="58">
        <v>50</v>
      </c>
      <c r="E600" s="33"/>
      <c r="F600" s="97">
        <v>150</v>
      </c>
      <c r="G600" s="4"/>
      <c r="H600" s="4"/>
      <c r="I600" s="4"/>
      <c r="J600" s="4"/>
      <c r="K600" s="4"/>
    </row>
    <row r="601" spans="1:14" x14ac:dyDescent="0.25">
      <c r="A601" s="1" t="s">
        <v>7</v>
      </c>
      <c r="B601" s="4"/>
      <c r="D601" s="58">
        <v>30</v>
      </c>
      <c r="E601" s="33"/>
      <c r="F601" s="97">
        <v>100</v>
      </c>
      <c r="G601" s="4"/>
      <c r="H601" s="4"/>
      <c r="I601" s="4"/>
      <c r="J601" s="4"/>
      <c r="K601" s="4"/>
    </row>
    <row r="602" spans="1:14" x14ac:dyDescent="0.25">
      <c r="A602" s="1" t="s">
        <v>8</v>
      </c>
      <c r="B602" s="4"/>
      <c r="D602" s="58">
        <v>25</v>
      </c>
      <c r="E602" s="33"/>
      <c r="F602" s="97">
        <v>75</v>
      </c>
      <c r="G602" s="4"/>
      <c r="H602" s="4"/>
      <c r="I602" s="4"/>
      <c r="J602" s="4"/>
      <c r="K602" s="4"/>
    </row>
    <row r="603" spans="1:14" x14ac:dyDescent="0.25">
      <c r="A603" s="1" t="s">
        <v>9</v>
      </c>
      <c r="B603" s="4"/>
      <c r="D603" s="58">
        <v>20</v>
      </c>
      <c r="E603" s="33"/>
      <c r="F603" s="97">
        <v>50</v>
      </c>
      <c r="G603" s="4"/>
      <c r="H603" s="4"/>
      <c r="I603" s="4"/>
      <c r="J603" s="4"/>
      <c r="K603" s="4"/>
    </row>
    <row r="605" spans="1:14" x14ac:dyDescent="0.25">
      <c r="A605" s="192" t="s">
        <v>13</v>
      </c>
      <c r="B605" s="193"/>
      <c r="C605" s="193"/>
      <c r="D605" s="193"/>
      <c r="E605" s="193"/>
      <c r="F605" s="193"/>
      <c r="G605" s="193"/>
      <c r="H605" s="193"/>
      <c r="I605" s="193"/>
      <c r="J605" s="193"/>
      <c r="K605" s="193"/>
      <c r="L605" s="193"/>
      <c r="M605" s="193"/>
      <c r="N605" s="193"/>
    </row>
    <row r="607" spans="1:14" s="2" customFormat="1" x14ac:dyDescent="0.25">
      <c r="D607" s="60">
        <f>SUM(D599:D603)</f>
        <v>190</v>
      </c>
      <c r="F607" s="44">
        <f>SUM(F599:F603)</f>
        <v>575</v>
      </c>
      <c r="I607" s="8"/>
      <c r="K607" s="8"/>
    </row>
    <row r="610" spans="1:14" ht="27.9" customHeight="1" x14ac:dyDescent="0.25">
      <c r="A610" s="194" t="s">
        <v>0</v>
      </c>
      <c r="B610" s="194"/>
      <c r="C610" s="194"/>
      <c r="D610" s="124" t="s">
        <v>31</v>
      </c>
      <c r="E610" s="125"/>
      <c r="F610" s="124" t="s">
        <v>1</v>
      </c>
      <c r="G610" s="126"/>
      <c r="H610" s="195" t="s">
        <v>80</v>
      </c>
      <c r="I610" s="195"/>
      <c r="J610" s="195"/>
      <c r="K610" s="195"/>
      <c r="L610" s="195"/>
      <c r="M610" s="195"/>
      <c r="N610" s="125"/>
    </row>
    <row r="612" spans="1:14" x14ac:dyDescent="0.25">
      <c r="A612" s="179" t="s">
        <v>14</v>
      </c>
      <c r="B612" s="180"/>
      <c r="C612" s="180"/>
      <c r="D612" s="180"/>
      <c r="E612" s="180"/>
      <c r="F612" s="180"/>
      <c r="G612" s="180"/>
      <c r="H612" s="180"/>
      <c r="I612" s="180"/>
      <c r="J612" s="180"/>
      <c r="K612" s="180"/>
      <c r="L612" s="180"/>
      <c r="M612" s="180"/>
      <c r="N612" s="180"/>
    </row>
    <row r="614" spans="1:14" s="2" customFormat="1" x14ac:dyDescent="0.25">
      <c r="A614" s="2" t="s">
        <v>4</v>
      </c>
      <c r="D614" s="37" t="s">
        <v>92</v>
      </c>
      <c r="E614" s="59"/>
      <c r="G614" s="16"/>
      <c r="H614" s="11"/>
      <c r="I614" s="11"/>
      <c r="J614" s="11"/>
      <c r="L614" s="16"/>
      <c r="N614" s="16"/>
    </row>
    <row r="616" spans="1:14" x14ac:dyDescent="0.25">
      <c r="A616" s="1" t="s">
        <v>5</v>
      </c>
      <c r="B616" s="4"/>
      <c r="D616" s="58">
        <v>200</v>
      </c>
      <c r="E616" s="33"/>
      <c r="F616" s="4"/>
      <c r="G616" s="4"/>
      <c r="H616" s="17"/>
      <c r="I616" s="17"/>
      <c r="J616" s="17"/>
      <c r="K616" s="4"/>
      <c r="L616" s="4"/>
      <c r="M616" s="4"/>
      <c r="N616" s="4"/>
    </row>
    <row r="617" spans="1:14" x14ac:dyDescent="0.25">
      <c r="A617" s="1" t="s">
        <v>6</v>
      </c>
      <c r="B617" s="4"/>
      <c r="D617" s="58">
        <v>150</v>
      </c>
      <c r="E617" s="33"/>
      <c r="F617" s="4"/>
      <c r="G617" s="4"/>
      <c r="I617" s="17"/>
      <c r="J617" s="17"/>
      <c r="K617" s="4"/>
      <c r="L617" s="4"/>
      <c r="M617" s="4"/>
      <c r="N617" s="4"/>
    </row>
    <row r="618" spans="1:14" x14ac:dyDescent="0.25">
      <c r="A618" s="1" t="s">
        <v>7</v>
      </c>
      <c r="B618" s="4"/>
      <c r="D618" s="58">
        <v>100</v>
      </c>
      <c r="E618" s="33"/>
      <c r="F618" s="4"/>
      <c r="G618" s="4"/>
      <c r="I618" s="17"/>
      <c r="J618" s="17"/>
      <c r="K618" s="4"/>
      <c r="L618" s="4"/>
      <c r="M618" s="4"/>
      <c r="N618" s="4"/>
    </row>
    <row r="619" spans="1:14" x14ac:dyDescent="0.25">
      <c r="A619" s="1" t="s">
        <v>8</v>
      </c>
      <c r="B619" s="4"/>
      <c r="D619" s="58">
        <v>75</v>
      </c>
      <c r="E619" s="33"/>
      <c r="F619" s="4"/>
      <c r="G619" s="4"/>
      <c r="I619" s="17"/>
      <c r="J619" s="17"/>
      <c r="K619" s="4"/>
      <c r="L619" s="4"/>
      <c r="M619" s="4"/>
      <c r="N619" s="4"/>
    </row>
    <row r="621" spans="1:14" x14ac:dyDescent="0.25">
      <c r="A621" s="192" t="s">
        <v>13</v>
      </c>
      <c r="B621" s="193"/>
      <c r="C621" s="193"/>
      <c r="D621" s="193"/>
      <c r="E621" s="193"/>
      <c r="F621" s="193"/>
      <c r="G621" s="193"/>
      <c r="H621" s="193"/>
      <c r="I621" s="193"/>
      <c r="J621" s="193"/>
      <c r="K621" s="193"/>
      <c r="L621" s="193"/>
      <c r="M621" s="193"/>
      <c r="N621" s="193"/>
    </row>
    <row r="623" spans="1:14" s="2" customFormat="1" x14ac:dyDescent="0.25">
      <c r="D623" s="15">
        <f>SUM(D616:D619)</f>
        <v>525</v>
      </c>
      <c r="G623" s="8"/>
      <c r="I623" s="108"/>
      <c r="J623" s="108"/>
      <c r="L623" s="8"/>
      <c r="N623" s="8"/>
    </row>
    <row r="626" spans="1:14" ht="27.9" customHeight="1" x14ac:dyDescent="0.25">
      <c r="A626" s="194" t="s">
        <v>0</v>
      </c>
      <c r="B626" s="194"/>
      <c r="C626" s="194"/>
      <c r="D626" s="124" t="s">
        <v>31</v>
      </c>
      <c r="E626" s="125"/>
      <c r="F626" s="124" t="s">
        <v>1</v>
      </c>
      <c r="G626" s="126"/>
      <c r="H626" s="195" t="s">
        <v>81</v>
      </c>
      <c r="I626" s="195"/>
      <c r="J626" s="195"/>
      <c r="K626" s="195"/>
      <c r="L626" s="195"/>
      <c r="M626" s="195"/>
      <c r="N626" s="125"/>
    </row>
    <row r="628" spans="1:14" x14ac:dyDescent="0.25">
      <c r="A628" s="179" t="s">
        <v>14</v>
      </c>
      <c r="B628" s="180"/>
      <c r="C628" s="180"/>
      <c r="D628" s="180"/>
      <c r="E628" s="180"/>
      <c r="F628" s="180"/>
      <c r="G628" s="180"/>
      <c r="H628" s="180"/>
      <c r="I628" s="180"/>
      <c r="J628" s="180"/>
      <c r="K628" s="180"/>
      <c r="L628" s="180"/>
      <c r="M628" s="180"/>
      <c r="N628" s="180"/>
    </row>
    <row r="629" spans="1:14" s="2" customFormat="1" x14ac:dyDescent="0.25">
      <c r="A629" s="2" t="s">
        <v>4</v>
      </c>
      <c r="F629" s="16"/>
      <c r="G629" s="11"/>
      <c r="H629" s="128"/>
      <c r="I629" s="128"/>
      <c r="K629" s="16"/>
      <c r="M629" s="16"/>
      <c r="N629" s="1"/>
    </row>
    <row r="630" spans="1:14" x14ac:dyDescent="0.25">
      <c r="D630" s="13" t="s">
        <v>92</v>
      </c>
    </row>
    <row r="631" spans="1:14" x14ac:dyDescent="0.25">
      <c r="A631" s="1" t="s">
        <v>5</v>
      </c>
      <c r="B631" s="4"/>
      <c r="C631" s="4"/>
      <c r="D631" s="58">
        <v>150</v>
      </c>
      <c r="E631" s="4"/>
      <c r="F631" s="4"/>
      <c r="G631" s="17"/>
      <c r="H631" s="17"/>
      <c r="I631" s="17"/>
      <c r="J631" s="4"/>
      <c r="K631" s="4"/>
      <c r="L631" s="4"/>
      <c r="M631" s="4"/>
    </row>
    <row r="632" spans="1:14" x14ac:dyDescent="0.25">
      <c r="A632" s="1" t="s">
        <v>6</v>
      </c>
      <c r="B632" s="4"/>
      <c r="C632" s="4"/>
      <c r="D632" s="58">
        <v>100</v>
      </c>
      <c r="E632" s="4"/>
      <c r="F632" s="4"/>
      <c r="H632" s="17"/>
      <c r="I632" s="17"/>
      <c r="J632" s="4"/>
      <c r="K632" s="4"/>
      <c r="L632" s="4"/>
      <c r="M632" s="4"/>
    </row>
    <row r="633" spans="1:14" x14ac:dyDescent="0.25">
      <c r="A633" s="1" t="s">
        <v>7</v>
      </c>
      <c r="B633" s="4"/>
      <c r="C633" s="4"/>
      <c r="D633" s="58">
        <v>75</v>
      </c>
      <c r="E633" s="4"/>
      <c r="F633" s="4"/>
      <c r="H633" s="17"/>
      <c r="I633" s="17"/>
      <c r="J633" s="4"/>
      <c r="K633" s="4"/>
      <c r="L633" s="4"/>
      <c r="M633" s="4"/>
    </row>
    <row r="634" spans="1:14" x14ac:dyDescent="0.25">
      <c r="A634" s="1" t="s">
        <v>8</v>
      </c>
      <c r="B634" s="4"/>
      <c r="C634" s="4"/>
      <c r="D634" s="58">
        <v>50</v>
      </c>
      <c r="E634" s="4"/>
      <c r="F634" s="4"/>
      <c r="H634" s="17"/>
      <c r="I634" s="17"/>
      <c r="J634" s="4"/>
      <c r="K634" s="4"/>
      <c r="L634" s="4"/>
      <c r="M634" s="4"/>
    </row>
    <row r="636" spans="1:14" x14ac:dyDescent="0.25">
      <c r="A636" s="192" t="s">
        <v>13</v>
      </c>
      <c r="B636" s="193"/>
      <c r="C636" s="193"/>
      <c r="D636" s="193"/>
      <c r="E636" s="193"/>
      <c r="F636" s="193"/>
      <c r="G636" s="193"/>
      <c r="H636" s="193"/>
      <c r="I636" s="193"/>
      <c r="J636" s="193"/>
      <c r="K636" s="193"/>
      <c r="L636" s="193"/>
      <c r="M636" s="193"/>
      <c r="N636" s="193"/>
    </row>
    <row r="638" spans="1:14" s="2" customFormat="1" x14ac:dyDescent="0.25">
      <c r="D638" s="15">
        <f>SUM(D631:D634)</f>
        <v>375</v>
      </c>
      <c r="F638" s="8"/>
      <c r="H638" s="108"/>
      <c r="I638" s="108"/>
      <c r="K638" s="8"/>
      <c r="M638" s="8"/>
    </row>
    <row r="641" spans="1:14" ht="27.9" customHeight="1" x14ac:dyDescent="0.25">
      <c r="A641" s="203" t="s">
        <v>0</v>
      </c>
      <c r="B641" s="203"/>
      <c r="C641" s="203"/>
      <c r="D641" s="110" t="s">
        <v>19</v>
      </c>
      <c r="E641" s="110"/>
      <c r="F641" s="110" t="s">
        <v>1</v>
      </c>
      <c r="G641" s="112"/>
      <c r="H641" s="200" t="s">
        <v>129</v>
      </c>
      <c r="I641" s="200"/>
      <c r="J641" s="200"/>
      <c r="K641" s="200"/>
      <c r="L641" s="200"/>
      <c r="M641" s="200"/>
      <c r="N641" s="110"/>
    </row>
    <row r="643" spans="1:14" x14ac:dyDescent="0.25">
      <c r="A643" s="179" t="s">
        <v>14</v>
      </c>
      <c r="B643" s="180"/>
      <c r="C643" s="180"/>
      <c r="D643" s="180"/>
      <c r="E643" s="180"/>
      <c r="F643" s="180"/>
      <c r="G643" s="180"/>
      <c r="H643" s="180"/>
      <c r="I643" s="180"/>
      <c r="J643" s="180"/>
      <c r="K643" s="180"/>
      <c r="L643" s="180"/>
      <c r="M643" s="180"/>
      <c r="N643" s="180"/>
    </row>
    <row r="645" spans="1:14" x14ac:dyDescent="0.25">
      <c r="A645" s="2" t="s">
        <v>4</v>
      </c>
      <c r="B645" s="2"/>
      <c r="D645" s="37" t="s">
        <v>119</v>
      </c>
      <c r="E645" s="2"/>
      <c r="F645" s="14" t="s">
        <v>121</v>
      </c>
      <c r="G645" s="11"/>
      <c r="H645" s="2"/>
      <c r="I645" s="16"/>
      <c r="J645" s="2"/>
      <c r="K645" s="16"/>
      <c r="M645" s="2"/>
      <c r="N645" s="2"/>
    </row>
    <row r="647" spans="1:14" x14ac:dyDescent="0.25">
      <c r="A647" s="1" t="s">
        <v>5</v>
      </c>
      <c r="B647" s="4"/>
      <c r="D647" s="58">
        <v>140</v>
      </c>
      <c r="E647" s="33"/>
      <c r="F647" s="58">
        <v>140</v>
      </c>
      <c r="G647" s="109"/>
      <c r="H647" s="4"/>
      <c r="I647" s="4"/>
      <c r="J647" s="4"/>
      <c r="K647" s="4"/>
    </row>
    <row r="648" spans="1:14" x14ac:dyDescent="0.25">
      <c r="A648" s="1" t="s">
        <v>6</v>
      </c>
      <c r="B648" s="4"/>
      <c r="D648" s="58">
        <v>90</v>
      </c>
      <c r="E648" s="33"/>
      <c r="F648" s="58">
        <v>90</v>
      </c>
      <c r="G648" s="109"/>
      <c r="H648" s="4"/>
      <c r="I648" s="4"/>
      <c r="J648" s="4"/>
      <c r="K648" s="4"/>
    </row>
    <row r="649" spans="1:14" x14ac:dyDescent="0.25">
      <c r="A649" s="1" t="s">
        <v>7</v>
      </c>
      <c r="B649" s="4"/>
      <c r="D649" s="58">
        <v>70</v>
      </c>
      <c r="E649" s="33"/>
      <c r="F649" s="58">
        <v>70</v>
      </c>
      <c r="G649" s="109"/>
      <c r="H649" s="4"/>
      <c r="I649" s="4"/>
      <c r="J649" s="4"/>
      <c r="K649" s="4"/>
    </row>
    <row r="650" spans="1:14" x14ac:dyDescent="0.25">
      <c r="A650" s="1" t="s">
        <v>8</v>
      </c>
      <c r="B650" s="4"/>
      <c r="D650" s="58">
        <v>60</v>
      </c>
      <c r="E650" s="33"/>
      <c r="F650" s="58">
        <v>60</v>
      </c>
      <c r="G650" s="109"/>
      <c r="H650" s="4"/>
      <c r="I650" s="4"/>
      <c r="J650" s="4"/>
      <c r="K650" s="4"/>
    </row>
    <row r="651" spans="1:14" x14ac:dyDescent="0.25">
      <c r="A651" s="1" t="s">
        <v>9</v>
      </c>
      <c r="B651" s="4"/>
      <c r="D651" s="58">
        <v>40</v>
      </c>
      <c r="E651" s="33"/>
      <c r="F651" s="58">
        <v>40</v>
      </c>
      <c r="G651" s="109"/>
      <c r="H651" s="4"/>
      <c r="I651" s="4"/>
      <c r="J651" s="4"/>
      <c r="K651" s="4"/>
    </row>
    <row r="652" spans="1:14" x14ac:dyDescent="0.25">
      <c r="B652" s="4"/>
      <c r="C652" s="87"/>
      <c r="D652" s="87"/>
      <c r="E652" s="33"/>
      <c r="F652" s="87"/>
      <c r="G652" s="87"/>
      <c r="H652" s="4"/>
      <c r="I652" s="4"/>
      <c r="J652" s="4"/>
      <c r="K652" s="4"/>
    </row>
    <row r="653" spans="1:14" x14ac:dyDescent="0.25">
      <c r="A653" s="192" t="s">
        <v>13</v>
      </c>
      <c r="B653" s="193"/>
      <c r="C653" s="193"/>
      <c r="D653" s="193"/>
      <c r="E653" s="193"/>
      <c r="F653" s="193"/>
      <c r="G653" s="193"/>
      <c r="H653" s="193"/>
      <c r="I653" s="193"/>
      <c r="J653" s="193"/>
      <c r="K653" s="193"/>
      <c r="L653" s="193"/>
      <c r="M653" s="193"/>
      <c r="N653" s="193"/>
    </row>
    <row r="655" spans="1:14" x14ac:dyDescent="0.25">
      <c r="D655" s="44">
        <f>SUM(D647:D651)</f>
        <v>400</v>
      </c>
      <c r="F655" s="44">
        <f>SUM(F647:F651)</f>
        <v>400</v>
      </c>
    </row>
    <row r="656" spans="1:14" x14ac:dyDescent="0.25">
      <c r="A656" s="86"/>
    </row>
    <row r="657" spans="1:14" x14ac:dyDescent="0.25">
      <c r="A657" s="86"/>
    </row>
    <row r="658" spans="1:14" ht="27.9" customHeight="1" x14ac:dyDescent="0.25">
      <c r="A658" s="196" t="s">
        <v>0</v>
      </c>
      <c r="B658" s="196"/>
      <c r="C658" s="196"/>
      <c r="D658" s="120" t="s">
        <v>20</v>
      </c>
      <c r="E658" s="121"/>
      <c r="F658" s="120" t="s">
        <v>1</v>
      </c>
      <c r="G658" s="122"/>
      <c r="H658" s="197" t="s">
        <v>122</v>
      </c>
      <c r="I658" s="197"/>
      <c r="J658" s="197"/>
      <c r="K658" s="197"/>
      <c r="L658" s="197"/>
      <c r="M658" s="197"/>
      <c r="N658" s="121"/>
    </row>
    <row r="660" spans="1:14" x14ac:dyDescent="0.25">
      <c r="A660" s="179" t="s">
        <v>14</v>
      </c>
      <c r="B660" s="180"/>
      <c r="C660" s="180"/>
      <c r="D660" s="180"/>
      <c r="E660" s="180"/>
      <c r="F660" s="180"/>
      <c r="G660" s="180"/>
      <c r="H660" s="180"/>
      <c r="I660" s="180"/>
      <c r="J660" s="180"/>
      <c r="K660" s="180"/>
      <c r="L660" s="180"/>
      <c r="M660" s="180"/>
      <c r="N660" s="180"/>
    </row>
    <row r="662" spans="1:14" x14ac:dyDescent="0.25">
      <c r="A662" s="2" t="s">
        <v>4</v>
      </c>
      <c r="B662" s="2"/>
      <c r="D662" s="37" t="s">
        <v>119</v>
      </c>
      <c r="E662" s="2"/>
      <c r="F662" s="14" t="s">
        <v>120</v>
      </c>
      <c r="G662" s="11"/>
      <c r="H662" s="2"/>
      <c r="I662" s="16"/>
      <c r="J662" s="2"/>
      <c r="K662" s="16"/>
      <c r="M662" s="2"/>
      <c r="N662" s="2"/>
    </row>
    <row r="664" spans="1:14" x14ac:dyDescent="0.25">
      <c r="A664" s="1" t="s">
        <v>5</v>
      </c>
      <c r="B664" s="4"/>
      <c r="D664" s="97">
        <v>200</v>
      </c>
      <c r="E664" s="33"/>
      <c r="F664" s="97">
        <v>200</v>
      </c>
      <c r="G664" s="109"/>
      <c r="H664" s="4"/>
      <c r="I664" s="4"/>
      <c r="J664" s="4"/>
      <c r="K664" s="4"/>
    </row>
    <row r="665" spans="1:14" x14ac:dyDescent="0.25">
      <c r="A665" s="1" t="s">
        <v>6</v>
      </c>
      <c r="B665" s="4"/>
      <c r="D665" s="97">
        <v>150</v>
      </c>
      <c r="E665" s="33"/>
      <c r="F665" s="97">
        <v>150</v>
      </c>
      <c r="G665" s="109"/>
      <c r="H665" s="4"/>
      <c r="I665" s="4"/>
      <c r="J665" s="4"/>
      <c r="K665" s="4"/>
    </row>
    <row r="666" spans="1:14" x14ac:dyDescent="0.25">
      <c r="A666" s="1" t="s">
        <v>7</v>
      </c>
      <c r="B666" s="4"/>
      <c r="D666" s="97">
        <v>100</v>
      </c>
      <c r="E666" s="33"/>
      <c r="F666" s="97">
        <v>100</v>
      </c>
      <c r="G666" s="109"/>
      <c r="H666" s="4"/>
      <c r="I666" s="4"/>
      <c r="J666" s="4"/>
      <c r="K666" s="4"/>
    </row>
    <row r="667" spans="1:14" x14ac:dyDescent="0.25">
      <c r="A667" s="1" t="s">
        <v>8</v>
      </c>
      <c r="B667" s="4"/>
      <c r="D667" s="97">
        <v>75</v>
      </c>
      <c r="E667" s="33"/>
      <c r="F667" s="97">
        <v>75</v>
      </c>
      <c r="G667" s="109"/>
      <c r="H667" s="4"/>
      <c r="I667" s="4"/>
      <c r="J667" s="4"/>
      <c r="K667" s="4"/>
    </row>
    <row r="668" spans="1:14" x14ac:dyDescent="0.25">
      <c r="A668" s="1" t="s">
        <v>9</v>
      </c>
      <c r="B668" s="4"/>
      <c r="D668" s="97">
        <v>50</v>
      </c>
      <c r="E668" s="33"/>
      <c r="F668" s="97">
        <v>50</v>
      </c>
      <c r="G668" s="109"/>
      <c r="H668" s="4"/>
      <c r="I668" s="4"/>
      <c r="J668" s="4"/>
      <c r="K668" s="4"/>
    </row>
    <row r="669" spans="1:14" x14ac:dyDescent="0.25">
      <c r="B669" s="4"/>
      <c r="C669" s="33"/>
      <c r="D669" s="33"/>
      <c r="E669" s="33"/>
      <c r="F669" s="33"/>
      <c r="G669" s="33"/>
      <c r="H669" s="4"/>
      <c r="I669" s="4"/>
      <c r="J669" s="4"/>
      <c r="K669" s="4"/>
    </row>
    <row r="670" spans="1:14" x14ac:dyDescent="0.25">
      <c r="A670" s="192" t="s">
        <v>13</v>
      </c>
      <c r="B670" s="193"/>
      <c r="C670" s="193"/>
      <c r="D670" s="193"/>
      <c r="E670" s="193"/>
      <c r="F670" s="193"/>
      <c r="G670" s="193"/>
      <c r="H670" s="193"/>
      <c r="I670" s="193"/>
      <c r="J670" s="193"/>
      <c r="K670" s="193"/>
      <c r="L670" s="193"/>
      <c r="M670" s="193"/>
      <c r="N670" s="193"/>
    </row>
    <row r="672" spans="1:14" x14ac:dyDescent="0.25">
      <c r="D672" s="44">
        <f>SUM(D664:D668)</f>
        <v>575</v>
      </c>
      <c r="F672" s="44">
        <f>SUM(F664:F668)</f>
        <v>575</v>
      </c>
    </row>
  </sheetData>
  <mergeCells count="154">
    <mergeCell ref="A658:C658"/>
    <mergeCell ref="A653:N653"/>
    <mergeCell ref="A641:C641"/>
    <mergeCell ref="H641:M641"/>
    <mergeCell ref="A643:N643"/>
    <mergeCell ref="H658:M658"/>
    <mergeCell ref="A660:N660"/>
    <mergeCell ref="A670:N670"/>
    <mergeCell ref="A451:N451"/>
    <mergeCell ref="A464:N464"/>
    <mergeCell ref="A573:C573"/>
    <mergeCell ref="H573:M573"/>
    <mergeCell ref="A568:N568"/>
    <mergeCell ref="A605:N605"/>
    <mergeCell ref="A588:N588"/>
    <mergeCell ref="A555:N555"/>
    <mergeCell ref="A553:C553"/>
    <mergeCell ref="H553:M553"/>
    <mergeCell ref="A533:N533"/>
    <mergeCell ref="A595:N595"/>
    <mergeCell ref="H593:M593"/>
    <mergeCell ref="A593:C593"/>
    <mergeCell ref="C546:D546"/>
    <mergeCell ref="A444:N444"/>
    <mergeCell ref="A427:C427"/>
    <mergeCell ref="A238:C238"/>
    <mergeCell ref="G238:M238"/>
    <mergeCell ref="A248:N248"/>
    <mergeCell ref="A253:C253"/>
    <mergeCell ref="A240:N240"/>
    <mergeCell ref="A124:C124"/>
    <mergeCell ref="H124:M124"/>
    <mergeCell ref="A270:N270"/>
    <mergeCell ref="A126:N126"/>
    <mergeCell ref="A141:C141"/>
    <mergeCell ref="A136:N136"/>
    <mergeCell ref="H141:M141"/>
    <mergeCell ref="A143:N143"/>
    <mergeCell ref="G216:M216"/>
    <mergeCell ref="A216:C216"/>
    <mergeCell ref="A405:C405"/>
    <mergeCell ref="H405:M405"/>
    <mergeCell ref="A407:N407"/>
    <mergeCell ref="A220:N220"/>
    <mergeCell ref="A225:N225"/>
    <mergeCell ref="A211:N211"/>
    <mergeCell ref="A203:N203"/>
    <mergeCell ref="C544:D544"/>
    <mergeCell ref="C542:D542"/>
    <mergeCell ref="A531:C531"/>
    <mergeCell ref="H531:M531"/>
    <mergeCell ref="A513:N513"/>
    <mergeCell ref="A511:C511"/>
    <mergeCell ref="H511:M511"/>
    <mergeCell ref="A636:N636"/>
    <mergeCell ref="J590:K590"/>
    <mergeCell ref="A628:N628"/>
    <mergeCell ref="H626:M626"/>
    <mergeCell ref="A626:C626"/>
    <mergeCell ref="A610:C610"/>
    <mergeCell ref="A621:N621"/>
    <mergeCell ref="A612:N612"/>
    <mergeCell ref="H610:M610"/>
    <mergeCell ref="A575:N575"/>
    <mergeCell ref="A548:N548"/>
    <mergeCell ref="C545:D545"/>
    <mergeCell ref="C543:D543"/>
    <mergeCell ref="A1:N1"/>
    <mergeCell ref="A80:N80"/>
    <mergeCell ref="H2:M2"/>
    <mergeCell ref="H63:M63"/>
    <mergeCell ref="A65:N65"/>
    <mergeCell ref="A2:C2"/>
    <mergeCell ref="A63:C63"/>
    <mergeCell ref="A4:N4"/>
    <mergeCell ref="A97:N97"/>
    <mergeCell ref="A19:N19"/>
    <mergeCell ref="A58:N58"/>
    <mergeCell ref="A24:C24"/>
    <mergeCell ref="H24:M24"/>
    <mergeCell ref="A85:C85"/>
    <mergeCell ref="H85:M85"/>
    <mergeCell ref="A87:N87"/>
    <mergeCell ref="A36:N36"/>
    <mergeCell ref="A43:N43"/>
    <mergeCell ref="A201:C201"/>
    <mergeCell ref="A26:N26"/>
    <mergeCell ref="H201:M201"/>
    <mergeCell ref="A181:N181"/>
    <mergeCell ref="A171:C171"/>
    <mergeCell ref="H171:M171"/>
    <mergeCell ref="A173:N173"/>
    <mergeCell ref="A196:N196"/>
    <mergeCell ref="A151:N151"/>
    <mergeCell ref="A156:C156"/>
    <mergeCell ref="A188:N188"/>
    <mergeCell ref="A186:C186"/>
    <mergeCell ref="H186:M186"/>
    <mergeCell ref="H156:M156"/>
    <mergeCell ref="A158:N158"/>
    <mergeCell ref="A166:N166"/>
    <mergeCell ref="H41:L41"/>
    <mergeCell ref="A102:C102"/>
    <mergeCell ref="A119:N119"/>
    <mergeCell ref="G102:M102"/>
    <mergeCell ref="A104:N104"/>
    <mergeCell ref="G223:M223"/>
    <mergeCell ref="A218:N218"/>
    <mergeCell ref="A268:C268"/>
    <mergeCell ref="A283:C283"/>
    <mergeCell ref="H283:M283"/>
    <mergeCell ref="A278:N278"/>
    <mergeCell ref="G268:M268"/>
    <mergeCell ref="A344:C344"/>
    <mergeCell ref="H344:M344"/>
    <mergeCell ref="A285:N285"/>
    <mergeCell ref="A223:C223"/>
    <mergeCell ref="A263:N263"/>
    <mergeCell ref="A255:N255"/>
    <mergeCell ref="A295:N295"/>
    <mergeCell ref="A300:C300"/>
    <mergeCell ref="H300:M300"/>
    <mergeCell ref="A339:N339"/>
    <mergeCell ref="A324:N324"/>
    <mergeCell ref="H322:M322"/>
    <mergeCell ref="A302:N302"/>
    <mergeCell ref="A317:N317"/>
    <mergeCell ref="A322:C322"/>
    <mergeCell ref="G253:M253"/>
    <mergeCell ref="A233:N233"/>
    <mergeCell ref="A356:N356"/>
    <mergeCell ref="A346:N346"/>
    <mergeCell ref="A378:N378"/>
    <mergeCell ref="A449:C449"/>
    <mergeCell ref="A526:N526"/>
    <mergeCell ref="A506:N506"/>
    <mergeCell ref="A493:N493"/>
    <mergeCell ref="A486:N486"/>
    <mergeCell ref="A491:C491"/>
    <mergeCell ref="H491:M491"/>
    <mergeCell ref="A383:C383"/>
    <mergeCell ref="H383:M383"/>
    <mergeCell ref="A471:N471"/>
    <mergeCell ref="A385:N385"/>
    <mergeCell ref="A400:N400"/>
    <mergeCell ref="H469:M469"/>
    <mergeCell ref="A469:C469"/>
    <mergeCell ref="A363:N363"/>
    <mergeCell ref="A361:C361"/>
    <mergeCell ref="H361:M361"/>
    <mergeCell ref="H449:M449"/>
    <mergeCell ref="A429:N429"/>
    <mergeCell ref="A422:N422"/>
    <mergeCell ref="H427:M427"/>
  </mergeCells>
  <phoneticPr fontId="4" type="noConversion"/>
  <printOptions horizontalCentered="1"/>
  <pageMargins left="0.59055118110236227" right="0.59055118110236227" top="0.78740157480314965" bottom="0.59055118110236227" header="0.51181102362204722" footer="0.51181102362204722"/>
  <pageSetup paperSize="9" scale="83" fitToHeight="50" orientation="landscape" r:id="rId1"/>
  <headerFooter alignWithMargins="0"/>
  <rowBreaks count="3" manualBreakCount="3">
    <brk id="62" max="13" man="1"/>
    <brk id="101" max="13" man="1"/>
    <brk id="267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/>
  </sheetPr>
  <dimension ref="A1:O38"/>
  <sheetViews>
    <sheetView zoomScaleNormal="100" workbookViewId="0">
      <selection activeCell="R30" sqref="R30"/>
    </sheetView>
  </sheetViews>
  <sheetFormatPr defaultColWidth="11.44140625" defaultRowHeight="13.2" x14ac:dyDescent="0.25"/>
  <cols>
    <col min="1" max="1" width="6.33203125" style="1" bestFit="1" customWidth="1"/>
    <col min="2" max="2" width="1.44140625" style="1" customWidth="1"/>
    <col min="3" max="3" width="3.6640625" style="1" customWidth="1"/>
    <col min="4" max="4" width="15.6640625" style="1" customWidth="1"/>
    <col min="5" max="5" width="1.44140625" style="1" customWidth="1"/>
    <col min="6" max="6" width="15.6640625" style="1" customWidth="1"/>
    <col min="7" max="7" width="1.44140625" style="1" customWidth="1"/>
    <col min="8" max="8" width="15.6640625" style="1" customWidth="1"/>
    <col min="9" max="9" width="1.44140625" style="1" customWidth="1"/>
    <col min="10" max="11" width="8.109375" style="1" customWidth="1"/>
    <col min="12" max="12" width="1.44140625" style="1" customWidth="1"/>
    <col min="13" max="13" width="15.6640625" style="1" customWidth="1"/>
    <col min="14" max="14" width="1.44140625" style="1" customWidth="1"/>
    <col min="15" max="15" width="15.6640625" style="1" customWidth="1"/>
    <col min="16" max="16" width="11.6640625" style="1" customWidth="1"/>
    <col min="17" max="17" width="12.44140625" style="1" bestFit="1" customWidth="1"/>
    <col min="18" max="19" width="11.6640625" style="1" customWidth="1"/>
    <col min="20" max="16384" width="11.44140625" style="1"/>
  </cols>
  <sheetData>
    <row r="1" spans="1:15" s="7" customFormat="1" ht="51" customHeight="1" thickBot="1" x14ac:dyDescent="0.4">
      <c r="A1" s="147" t="s">
        <v>47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9"/>
    </row>
    <row r="3" spans="1:15" ht="12.75" customHeight="1" x14ac:dyDescent="0.25">
      <c r="A3" s="215" t="s">
        <v>0</v>
      </c>
      <c r="B3" s="219"/>
      <c r="C3" s="219"/>
      <c r="D3" s="213" t="s">
        <v>19</v>
      </c>
      <c r="E3" s="2"/>
      <c r="F3" s="215" t="s">
        <v>1</v>
      </c>
      <c r="G3" s="22"/>
      <c r="H3" s="209" t="s">
        <v>48</v>
      </c>
      <c r="I3" s="209"/>
      <c r="J3" s="209"/>
      <c r="K3" s="209"/>
      <c r="L3" s="209"/>
      <c r="M3" s="210"/>
      <c r="N3" s="3"/>
      <c r="O3" s="217" t="s">
        <v>56</v>
      </c>
    </row>
    <row r="4" spans="1:15" ht="12.75" customHeight="1" x14ac:dyDescent="0.25">
      <c r="A4" s="216"/>
      <c r="B4" s="220"/>
      <c r="C4" s="220"/>
      <c r="D4" s="214"/>
      <c r="E4" s="2"/>
      <c r="F4" s="216"/>
      <c r="G4" s="23"/>
      <c r="H4" s="211"/>
      <c r="I4" s="211"/>
      <c r="J4" s="211"/>
      <c r="K4" s="211"/>
      <c r="L4" s="211"/>
      <c r="M4" s="212"/>
      <c r="N4" s="3"/>
      <c r="O4" s="218"/>
    </row>
    <row r="6" spans="1:15" x14ac:dyDescent="0.25">
      <c r="A6" s="166" t="s">
        <v>15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</row>
    <row r="8" spans="1:15" x14ac:dyDescent="0.25">
      <c r="A8" s="166" t="s">
        <v>62</v>
      </c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</row>
    <row r="10" spans="1:15" ht="12.75" customHeight="1" x14ac:dyDescent="0.25">
      <c r="A10" s="215" t="s">
        <v>0</v>
      </c>
      <c r="B10" s="219"/>
      <c r="C10" s="219"/>
      <c r="D10" s="213" t="s">
        <v>20</v>
      </c>
      <c r="E10" s="2"/>
      <c r="F10" s="215" t="s">
        <v>1</v>
      </c>
      <c r="G10" s="22"/>
      <c r="H10" s="209" t="s">
        <v>49</v>
      </c>
      <c r="I10" s="209"/>
      <c r="J10" s="209"/>
      <c r="K10" s="209"/>
      <c r="L10" s="209"/>
      <c r="M10" s="210"/>
      <c r="N10" s="3"/>
      <c r="O10" s="217" t="s">
        <v>57</v>
      </c>
    </row>
    <row r="11" spans="1:15" ht="12.75" customHeight="1" x14ac:dyDescent="0.25">
      <c r="A11" s="216"/>
      <c r="B11" s="220"/>
      <c r="C11" s="220"/>
      <c r="D11" s="214"/>
      <c r="E11" s="2"/>
      <c r="F11" s="216"/>
      <c r="G11" s="23"/>
      <c r="H11" s="211"/>
      <c r="I11" s="211"/>
      <c r="J11" s="211"/>
      <c r="K11" s="211"/>
      <c r="L11" s="211"/>
      <c r="M11" s="212"/>
      <c r="N11" s="3"/>
      <c r="O11" s="218"/>
    </row>
    <row r="13" spans="1:15" x14ac:dyDescent="0.25">
      <c r="A13" s="144" t="s">
        <v>14</v>
      </c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63"/>
    </row>
    <row r="15" spans="1:15" s="2" customFormat="1" x14ac:dyDescent="0.25">
      <c r="A15" s="2" t="s">
        <v>4</v>
      </c>
      <c r="D15" s="37" t="s">
        <v>2</v>
      </c>
      <c r="F15" s="13" t="s">
        <v>3</v>
      </c>
      <c r="H15" s="24" t="s">
        <v>64</v>
      </c>
      <c r="I15" s="59"/>
      <c r="J15" s="206" t="s">
        <v>61</v>
      </c>
      <c r="K15" s="206"/>
    </row>
    <row r="17" spans="1:15" x14ac:dyDescent="0.25">
      <c r="A17" s="1" t="s">
        <v>5</v>
      </c>
      <c r="B17" s="4"/>
      <c r="D17" s="221" t="s">
        <v>51</v>
      </c>
      <c r="E17" s="4"/>
      <c r="F17" s="221" t="s">
        <v>51</v>
      </c>
      <c r="G17" s="4"/>
      <c r="H17" s="6">
        <v>40</v>
      </c>
      <c r="I17" s="83"/>
      <c r="J17" s="207">
        <v>58</v>
      </c>
      <c r="K17" s="208"/>
    </row>
    <row r="18" spans="1:15" x14ac:dyDescent="0.25">
      <c r="A18" s="1" t="s">
        <v>6</v>
      </c>
      <c r="B18" s="4"/>
      <c r="C18" s="107"/>
      <c r="D18" s="222"/>
      <c r="E18" s="4"/>
      <c r="F18" s="222"/>
      <c r="G18" s="4"/>
      <c r="H18" s="6">
        <v>30</v>
      </c>
      <c r="I18" s="83"/>
      <c r="J18" s="207">
        <v>50</v>
      </c>
      <c r="K18" s="208"/>
    </row>
    <row r="19" spans="1:15" x14ac:dyDescent="0.25">
      <c r="A19" s="1" t="s">
        <v>7</v>
      </c>
      <c r="B19" s="4"/>
      <c r="C19" s="107"/>
      <c r="D19" s="223"/>
      <c r="E19" s="4"/>
      <c r="F19" s="223"/>
      <c r="G19" s="4"/>
      <c r="H19" s="6">
        <v>20</v>
      </c>
      <c r="I19" s="83"/>
      <c r="J19" s="207">
        <v>40</v>
      </c>
      <c r="K19" s="208"/>
    </row>
    <row r="21" spans="1:15" x14ac:dyDescent="0.25">
      <c r="A21" s="144" t="s">
        <v>13</v>
      </c>
      <c r="B21" s="144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63"/>
    </row>
    <row r="23" spans="1:15" s="2" customFormat="1" x14ac:dyDescent="0.25">
      <c r="C23" s="173"/>
      <c r="D23" s="173"/>
      <c r="F23" s="8"/>
      <c r="H23" s="15">
        <f>SUM(H17:H19)</f>
        <v>90</v>
      </c>
      <c r="J23" s="169">
        <f>SUM(J17:J19)</f>
        <v>148</v>
      </c>
      <c r="K23" s="169"/>
    </row>
    <row r="25" spans="1:15" ht="12.75" customHeight="1" x14ac:dyDescent="0.25">
      <c r="A25" s="215" t="s">
        <v>0</v>
      </c>
      <c r="B25" s="219"/>
      <c r="C25" s="219"/>
      <c r="D25" s="213" t="s">
        <v>20</v>
      </c>
      <c r="E25" s="2"/>
      <c r="F25" s="215" t="s">
        <v>1</v>
      </c>
      <c r="G25" s="22"/>
      <c r="H25" s="209" t="s">
        <v>50</v>
      </c>
      <c r="I25" s="209"/>
      <c r="J25" s="209"/>
      <c r="K25" s="209"/>
      <c r="L25" s="209"/>
      <c r="M25" s="210"/>
      <c r="N25" s="3"/>
      <c r="O25" s="217" t="s">
        <v>57</v>
      </c>
    </row>
    <row r="26" spans="1:15" ht="12.75" customHeight="1" x14ac:dyDescent="0.25">
      <c r="A26" s="216"/>
      <c r="B26" s="220"/>
      <c r="C26" s="220"/>
      <c r="D26" s="214"/>
      <c r="E26" s="2"/>
      <c r="F26" s="216"/>
      <c r="G26" s="23"/>
      <c r="H26" s="211"/>
      <c r="I26" s="211"/>
      <c r="J26" s="211"/>
      <c r="K26" s="211"/>
      <c r="L26" s="211"/>
      <c r="M26" s="212"/>
      <c r="N26" s="3"/>
      <c r="O26" s="218"/>
    </row>
    <row r="28" spans="1:15" x14ac:dyDescent="0.25">
      <c r="A28" s="144" t="s">
        <v>14</v>
      </c>
      <c r="B28" s="144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144"/>
      <c r="N28" s="144"/>
      <c r="O28" s="163"/>
    </row>
    <row r="30" spans="1:15" s="2" customFormat="1" x14ac:dyDescent="0.25">
      <c r="A30" s="2" t="s">
        <v>4</v>
      </c>
      <c r="D30" s="37" t="s">
        <v>2</v>
      </c>
      <c r="F30" s="13" t="s">
        <v>3</v>
      </c>
      <c r="H30" s="37" t="s">
        <v>64</v>
      </c>
      <c r="I30" s="35"/>
      <c r="J30" s="206" t="s">
        <v>61</v>
      </c>
      <c r="K30" s="206"/>
    </row>
    <row r="32" spans="1:15" x14ac:dyDescent="0.25">
      <c r="A32" s="1" t="s">
        <v>5</v>
      </c>
      <c r="B32" s="4"/>
      <c r="D32" s="5">
        <v>35</v>
      </c>
      <c r="E32" s="4"/>
      <c r="F32" s="5">
        <v>40</v>
      </c>
      <c r="G32" s="4"/>
      <c r="H32" s="6">
        <v>50</v>
      </c>
      <c r="I32" s="83"/>
      <c r="J32" s="207">
        <v>120</v>
      </c>
      <c r="K32" s="208"/>
    </row>
    <row r="33" spans="1:15" x14ac:dyDescent="0.25">
      <c r="A33" s="1" t="s">
        <v>6</v>
      </c>
      <c r="B33" s="4"/>
      <c r="D33" s="5">
        <v>25</v>
      </c>
      <c r="E33" s="4"/>
      <c r="F33" s="5">
        <v>30</v>
      </c>
      <c r="G33" s="4"/>
      <c r="H33" s="6">
        <v>40</v>
      </c>
      <c r="I33" s="83"/>
      <c r="J33" s="207">
        <v>90</v>
      </c>
      <c r="K33" s="208"/>
    </row>
    <row r="34" spans="1:15" x14ac:dyDescent="0.25">
      <c r="A34" s="1" t="s">
        <v>7</v>
      </c>
      <c r="B34" s="4"/>
      <c r="D34" s="5">
        <v>15</v>
      </c>
      <c r="E34" s="4"/>
      <c r="F34" s="5">
        <v>20</v>
      </c>
      <c r="G34" s="4"/>
      <c r="H34" s="6">
        <v>30</v>
      </c>
      <c r="I34" s="83"/>
      <c r="J34" s="207">
        <v>60</v>
      </c>
      <c r="K34" s="208"/>
    </row>
    <row r="36" spans="1:15" x14ac:dyDescent="0.25">
      <c r="A36" s="144" t="s">
        <v>13</v>
      </c>
      <c r="B36" s="144"/>
      <c r="C36" s="14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63"/>
    </row>
    <row r="38" spans="1:15" s="2" customFormat="1" x14ac:dyDescent="0.25">
      <c r="D38" s="15">
        <f>SUM(D32:D34)</f>
        <v>75</v>
      </c>
      <c r="F38" s="15">
        <f>SUM(F32:F34)</f>
        <v>90</v>
      </c>
      <c r="H38" s="15">
        <f>SUM(H32:H34)</f>
        <v>120</v>
      </c>
      <c r="J38" s="169">
        <f>SUM(J32:J34)</f>
        <v>270</v>
      </c>
      <c r="K38" s="169"/>
    </row>
  </sheetData>
  <mergeCells count="35">
    <mergeCell ref="A1:O1"/>
    <mergeCell ref="A6:O6"/>
    <mergeCell ref="A3:C4"/>
    <mergeCell ref="D3:D4"/>
    <mergeCell ref="F3:F4"/>
    <mergeCell ref="H3:M4"/>
    <mergeCell ref="O3:O4"/>
    <mergeCell ref="A8:O8"/>
    <mergeCell ref="A10:C11"/>
    <mergeCell ref="D10:D11"/>
    <mergeCell ref="F10:F11"/>
    <mergeCell ref="H10:M11"/>
    <mergeCell ref="O10:O11"/>
    <mergeCell ref="A13:O13"/>
    <mergeCell ref="A25:C26"/>
    <mergeCell ref="J15:K15"/>
    <mergeCell ref="J17:K17"/>
    <mergeCell ref="J18:K18"/>
    <mergeCell ref="J19:K19"/>
    <mergeCell ref="F17:F19"/>
    <mergeCell ref="A21:O21"/>
    <mergeCell ref="C23:D23"/>
    <mergeCell ref="J23:K23"/>
    <mergeCell ref="D17:D19"/>
    <mergeCell ref="A28:O28"/>
    <mergeCell ref="H25:M26"/>
    <mergeCell ref="D25:D26"/>
    <mergeCell ref="F25:F26"/>
    <mergeCell ref="O25:O26"/>
    <mergeCell ref="J30:K30"/>
    <mergeCell ref="J32:K32"/>
    <mergeCell ref="J33:K33"/>
    <mergeCell ref="J34:K34"/>
    <mergeCell ref="J38:K38"/>
    <mergeCell ref="A36:O36"/>
  </mergeCells>
  <phoneticPr fontId="4" type="noConversion"/>
  <printOptions horizontalCentered="1"/>
  <pageMargins left="0.59055118110236227" right="0.59055118110236227" top="0.78740157480314965" bottom="0.59055118110236227" header="0.51181102362204722" footer="0.51181102362204722"/>
  <pageSetup paperSize="9" scale="84" fitToHeight="20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72F6FB3D276140A81DED426189BBC1" ma:contentTypeVersion="16" ma:contentTypeDescription="Creare un nuovo documento." ma:contentTypeScope="" ma:versionID="0fa83ee41d3f753889acd3f1f0d791c9">
  <xsd:schema xmlns:xsd="http://www.w3.org/2001/XMLSchema" xmlns:xs="http://www.w3.org/2001/XMLSchema" xmlns:p="http://schemas.microsoft.com/office/2006/metadata/properties" xmlns:ns2="d52d8093-c095-4706-b3b9-4c8c7bcebf79" xmlns:ns3="dbd69f52-ee68-4fcb-ab17-ef2a3ace8767" targetNamespace="http://schemas.microsoft.com/office/2006/metadata/properties" ma:root="true" ma:fieldsID="3a7a1b4987a40e20bea583a381192227" ns2:_="" ns3:_="">
    <xsd:import namespace="d52d8093-c095-4706-b3b9-4c8c7bcebf79"/>
    <xsd:import namespace="dbd69f52-ee68-4fcb-ab17-ef2a3ace87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2d8093-c095-4706-b3b9-4c8c7bcebf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56148b47-a720-47ba-8615-728d3a2009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d69f52-ee68-4fcb-ab17-ef2a3ace8767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fce8ea25-d2b8-49b5-b232-a4f882b9d983}" ma:internalName="TaxCatchAll" ma:showField="CatchAllData" ma:web="dbd69f52-ee68-4fcb-ab17-ef2a3ace876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2d8093-c095-4706-b3b9-4c8c7bcebf79">
      <Terms xmlns="http://schemas.microsoft.com/office/infopath/2007/PartnerControls"/>
    </lcf76f155ced4ddcb4097134ff3c332f>
    <TaxCatchAll xmlns="dbd69f52-ee68-4fcb-ab17-ef2a3ace8767" xsi:nil="true"/>
  </documentManagement>
</p:properties>
</file>

<file path=customXml/itemProps1.xml><?xml version="1.0" encoding="utf-8"?>
<ds:datastoreItem xmlns:ds="http://schemas.openxmlformats.org/officeDocument/2006/customXml" ds:itemID="{559F9889-A60A-4C30-A566-C6D2FB4CA531}"/>
</file>

<file path=customXml/itemProps2.xml><?xml version="1.0" encoding="utf-8"?>
<ds:datastoreItem xmlns:ds="http://schemas.openxmlformats.org/officeDocument/2006/customXml" ds:itemID="{69F4B99E-E42C-48C4-82DF-31A502FF57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AFB79E-B4AB-4AF1-83F4-B531845E4670}">
  <ds:schemaRefs>
    <ds:schemaRef ds:uri="dbd69f52-ee68-4fcb-ab17-ef2a3ace8767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d52d8093-c095-4706-b3b9-4c8c7bcebf79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BMX</vt:lpstr>
      <vt:lpstr>CX</vt:lpstr>
      <vt:lpstr>MTB</vt:lpstr>
      <vt:lpstr>TRIAL</vt:lpstr>
      <vt:lpstr>BMX!Area_stampa</vt:lpstr>
      <vt:lpstr>CX!Area_stampa</vt:lpstr>
      <vt:lpstr>MTB!Area_stampa</vt:lpstr>
      <vt:lpstr>TRIAL!Area_stampa</vt:lpstr>
    </vt:vector>
  </TitlesOfParts>
  <Company>MP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vpcopievr</dc:creator>
  <cp:lastModifiedBy>mauro centenaro</cp:lastModifiedBy>
  <cp:lastPrinted>2024-01-05T14:20:57Z</cp:lastPrinted>
  <dcterms:created xsi:type="dcterms:W3CDTF">2019-09-04T11:05:58Z</dcterms:created>
  <dcterms:modified xsi:type="dcterms:W3CDTF">2025-12-03T09:51:34Z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0x0101005572F6FB3D276140A81DED426189BBC1</vt:lpwstr>
  </property>
</Properties>
</file>